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<sst xmlns="http://schemas.openxmlformats.org/spreadsheetml/2006/main" count="71" uniqueCount="60">
  <si>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ROMANIA</t>
  </si>
  <si>
    <t>ALBANIA</t>
  </si>
  <si>
    <t>GERMANIA</t>
  </si>
  <si>
    <t>BRASILE</t>
  </si>
  <si>
    <t>RUSSIA</t>
  </si>
  <si>
    <t>ETIOPIA</t>
  </si>
  <si>
    <t>MAROCCO</t>
  </si>
  <si>
    <t>Primaria</t>
  </si>
  <si>
    <t>Infanzia</t>
  </si>
  <si>
    <t>Pelago</t>
  </si>
  <si>
    <t>Secondaria 1°</t>
  </si>
  <si>
    <t>Ghiberti</t>
  </si>
  <si>
    <t>ECUADOR</t>
  </si>
  <si>
    <t>NIGERIA</t>
  </si>
  <si>
    <t>G.De Majo</t>
  </si>
  <si>
    <t>CUBA</t>
  </si>
  <si>
    <t>S.Francesco</t>
  </si>
  <si>
    <t>I.Calvino</t>
  </si>
  <si>
    <t>CINA</t>
  </si>
  <si>
    <t>L.Collodi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</si>
  <si>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</si>
  <si>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</si>
  <si>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</si>
  <si>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</si>
  <si>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</si>
  <si>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</si>
  <si>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</si>
  <si>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</si>
  <si>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</si>
  <si>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</si>
  <si>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</si>
  <si>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Pelago Totale</t>
  </si>
  <si>
    <t>Nazionalità</t>
  </si>
  <si>
    <t>Nati Italia</t>
  </si>
  <si>
    <t>Totale Nati Italia</t>
  </si>
  <si>
    <t>POLONIA</t>
  </si>
  <si>
    <t>SUD AFRICA</t>
  </si>
  <si>
    <t>COSTARICA</t>
  </si>
  <si>
    <t>BOSNIA</t>
  </si>
  <si>
    <t>TUNISIA</t>
  </si>
  <si>
    <t>SLOVACCHIA</t>
  </si>
  <si>
    <t>GIAPPONE</t>
  </si>
  <si>
    <t>EGITTO</t>
  </si>
  <si>
    <t>INDIA</t>
  </si>
  <si>
    <t>ALGERIA</t>
  </si>
  <si>
    <t xml:space="preserve">COSTA D'AVORIO </t>
  </si>
  <si>
    <t xml:space="preserve">VENEZUELA </t>
  </si>
  <si>
    <t>FILIPPINE</t>
  </si>
  <si>
    <t>COLOMBIA</t>
  </si>
  <si>
    <t>SVIZZERA</t>
  </si>
  <si>
    <t xml:space="preserve">HONDURAS </t>
  </si>
  <si>
    <t xml:space="preserve">ERITREA </t>
  </si>
  <si>
    <t xml:space="preserve">SRI LANKA </t>
  </si>
  <si>
    <t>UCRAINA</t>
  </si>
  <si>
    <t xml:space="preserve">GRECIA </t>
  </si>
  <si>
    <t>BELGIO</t>
  </si>
  <si>
    <t xml:space="preserve">CAMERUN </t>
  </si>
  <si>
    <t xml:space="preserve">SIRIA </t>
  </si>
  <si>
    <t>Alunni stranieri iscritti nelle scuole di Pelago a.s. 2012/13</t>
  </si>
  <si>
    <t>Nazionalità degli alunni stranieri iscritti nelle scuole di Pelago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</si>
</sst>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3" applyNumberFormat="1" applyFont="1" applyFill="1" applyBorder="1" applyAlignment="1">
      <alignment vertical="center"/>
    </xf>
    <xf numFmtId="184" fontId="1" fillId="35" borderId="14" xfId="43" applyNumberFormat="1" applyFont="1" applyFill="1" applyBorder="1" applyAlignment="1">
      <alignment vertical="center"/>
    </xf>
    <xf numFmtId="188" fontId="2" fillId="33" borderId="11" xfId="43" applyNumberFormat="1" applyFont="1" applyFill="1" applyBorder="1" applyAlignment="1">
      <alignment vertical="center"/>
    </xf>
    <xf numFmtId="188" fontId="2" fillId="33" borderId="16" xfId="43" applyNumberFormat="1" applyFont="1" applyFill="1" applyBorder="1" applyAlignment="1">
      <alignment vertical="center"/>
    </xf>
    <xf numFmtId="184" fontId="1" fillId="32" borderId="10" xfId="43" applyNumberFormat="1" applyFont="1" applyFill="1" applyBorder="1" applyAlignment="1">
      <alignment vertical="center"/>
    </xf>
    <xf numFmtId="184" fontId="1" fillId="32" borderId="15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3" applyNumberFormat="1" applyFont="1" applyFill="1" applyBorder="1" applyAlignment="1">
      <alignment vertical="center"/>
    </xf>
    <xf numFmtId="184" fontId="1" fillId="32" borderId="14" xfId="43" applyNumberFormat="1" applyFont="1" applyFill="1" applyBorder="1" applyAlignment="1">
      <alignment vertical="center"/>
    </xf>
    <xf numFmtId="186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Pelago a.s. 2012/13
</a:t>
            </a:r>
          </a:p>
        </c:rich>
      </c:tx>
      <c:layout>
        <c:manualLayout>
          <c:xMode val="factor"/>
          <c:yMode val="factor"/>
          <c:x val="-0.0142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505"/>
          <c:w val="0.65"/>
          <c:h val="0.5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52575"/>
          <c:w val="0.16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Pelago a.s. 2012/13</a:t>
            </a:r>
          </a:p>
        </c:rich>
      </c:tx>
      <c:layout>
        <c:manualLayout>
          <c:xMode val="factor"/>
          <c:yMode val="factor"/>
          <c:x val="0.018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8925"/>
          <c:w val="0.615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4"/>
          <c:w val="0.2365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Pelago a.s. 2012/13</a:t>
            </a:r>
          </a:p>
        </c:rich>
      </c:tx>
      <c:layout>
        <c:manualLayout>
          <c:xMode val="factor"/>
          <c:yMode val="factor"/>
          <c:x val="-0.004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5"/>
          <c:w val="0.614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48875"/>
          <c:w val="0.3332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Pelago a.s. 2012/13
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375"/>
          <c:w val="0.74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</c:scaling>
        <c:axPos val="l"/>
        <c:delete val="1"/>
        <c:majorTickMark val="out"/>
        <c:minorTickMark val="none"/>
        <c:tickLblPos val="nextTo"/>
        <c:crossAx val="552302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66"/>
          <c:w val="0.0725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152400</xdr:rowOff>
    </xdr:from>
    <xdr:to>
      <xdr:col>5</xdr:col>
      <xdr:colOff>400050</xdr:colOff>
      <xdr:row>40</xdr:row>
      <xdr:rowOff>76200</xdr:rowOff>
    </xdr:to>
    <xdr:graphicFrame>
      <xdr:nvGraphicFramePr>
        <xdr:cNvPr id="1" name="Grafico 1"/>
        <xdr:cNvGraphicFramePr/>
      </xdr:nvGraphicFramePr>
      <xdr:xfrm>
        <a:off x="19050" y="4114800"/>
        <a:ext cx="3429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11</xdr:col>
      <xdr:colOff>352425</xdr:colOff>
      <xdr:row>40</xdr:row>
      <xdr:rowOff>114300</xdr:rowOff>
    </xdr:to>
    <xdr:graphicFrame>
      <xdr:nvGraphicFramePr>
        <xdr:cNvPr id="2" name="Grafico 2"/>
        <xdr:cNvGraphicFramePr/>
      </xdr:nvGraphicFramePr>
      <xdr:xfrm>
        <a:off x="3819525" y="4133850"/>
        <a:ext cx="37909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9525</xdr:rowOff>
    </xdr:from>
    <xdr:to>
      <xdr:col>11</xdr:col>
      <xdr:colOff>323850</xdr:colOff>
      <xdr:row>26</xdr:row>
      <xdr:rowOff>57150</xdr:rowOff>
    </xdr:to>
    <xdr:graphicFrame>
      <xdr:nvGraphicFramePr>
        <xdr:cNvPr id="3" name="Grafico 3"/>
        <xdr:cNvGraphicFramePr/>
      </xdr:nvGraphicFramePr>
      <xdr:xfrm>
        <a:off x="5124450" y="9525"/>
        <a:ext cx="245745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0</xdr:rowOff>
    </xdr:from>
    <xdr:to>
      <xdr:col>12</xdr:col>
      <xdr:colOff>438150</xdr:colOff>
      <xdr:row>72</xdr:row>
      <xdr:rowOff>152400</xdr:rowOff>
    </xdr:to>
    <xdr:graphicFrame>
      <xdr:nvGraphicFramePr>
        <xdr:cNvPr id="1" name="Grafico 1"/>
        <xdr:cNvGraphicFramePr/>
      </xdr:nvGraphicFramePr>
      <xdr:xfrm>
        <a:off x="228600" y="7115175"/>
        <a:ext cx="8896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0.2812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33" t="s">
        <v>58</v>
      </c>
      <c r="B1" s="34"/>
      <c r="C1" s="34"/>
      <c r="D1" s="34"/>
      <c r="E1" s="34"/>
      <c r="F1" s="34"/>
      <c r="G1" s="35"/>
    </row>
    <row r="2" spans="1:7" ht="11.25">
      <c r="A2" s="3" t="s">
        <v>27</v>
      </c>
      <c r="B2" s="4" t="s">
        <v>20</v>
      </c>
      <c r="C2" s="4" t="s">
        <v>28</v>
      </c>
      <c r="D2" s="5" t="s">
        <v>21</v>
      </c>
      <c r="E2" s="5" t="s">
        <v>22</v>
      </c>
      <c r="F2" s="5" t="s">
        <v>23</v>
      </c>
      <c r="G2" s="6" t="s">
        <v>29</v>
      </c>
    </row>
    <row r="3" spans="1:7" ht="13.5" customHeight="1">
      <c r="A3" s="38" t="s">
        <v>9</v>
      </c>
      <c r="B3" s="40" t="s">
        <v>8</v>
      </c>
      <c r="C3" s="7" t="s">
        <v>17</v>
      </c>
      <c r="D3" s="24">
        <v>6</v>
      </c>
      <c r="E3" s="24">
        <v>76</v>
      </c>
      <c r="F3" s="8">
        <v>82</v>
      </c>
      <c r="G3" s="9">
        <f aca="true" t="shared" si="0" ref="G3:G11">+D3/F3</f>
        <v>0.07317073170731707</v>
      </c>
    </row>
    <row r="4" spans="1:7" ht="11.25">
      <c r="A4" s="39"/>
      <c r="B4" s="41"/>
      <c r="C4" s="7" t="s">
        <v>19</v>
      </c>
      <c r="D4" s="24">
        <v>9</v>
      </c>
      <c r="E4" s="24">
        <v>87</v>
      </c>
      <c r="F4" s="8">
        <v>96</v>
      </c>
      <c r="G4" s="9">
        <f t="shared" si="0"/>
        <v>0.09375</v>
      </c>
    </row>
    <row r="5" spans="1:7" ht="11.25" customHeight="1">
      <c r="A5" s="39"/>
      <c r="B5" s="42" t="s">
        <v>24</v>
      </c>
      <c r="C5" s="43"/>
      <c r="D5" s="1">
        <f>SUM(D3:D4)</f>
        <v>15</v>
      </c>
      <c r="E5" s="1">
        <f>SUM(E3:E4)</f>
        <v>163</v>
      </c>
      <c r="F5" s="1">
        <f aca="true" t="shared" si="1" ref="F5:F11">+D5+E5</f>
        <v>178</v>
      </c>
      <c r="G5" s="10">
        <f t="shared" si="0"/>
        <v>0.08426966292134831</v>
      </c>
    </row>
    <row r="6" spans="1:7" ht="12" customHeight="1">
      <c r="A6" s="39"/>
      <c r="B6" s="40" t="s">
        <v>7</v>
      </c>
      <c r="C6" s="7" t="s">
        <v>14</v>
      </c>
      <c r="D6" s="24">
        <v>13</v>
      </c>
      <c r="E6" s="24">
        <v>135</v>
      </c>
      <c r="F6" s="8">
        <v>148</v>
      </c>
      <c r="G6" s="9">
        <f t="shared" si="0"/>
        <v>0.08783783783783784</v>
      </c>
    </row>
    <row r="7" spans="1:7" ht="11.25" customHeight="1">
      <c r="A7" s="39"/>
      <c r="B7" s="41"/>
      <c r="C7" s="7" t="s">
        <v>16</v>
      </c>
      <c r="D7" s="24">
        <v>18</v>
      </c>
      <c r="E7" s="24">
        <v>184</v>
      </c>
      <c r="F7" s="8">
        <f t="shared" si="1"/>
        <v>202</v>
      </c>
      <c r="G7" s="9">
        <f t="shared" si="0"/>
        <v>0.0891089108910891</v>
      </c>
    </row>
    <row r="8" spans="1:7" ht="11.25" customHeight="1">
      <c r="A8" s="39"/>
      <c r="B8" s="42" t="s">
        <v>25</v>
      </c>
      <c r="C8" s="43"/>
      <c r="D8" s="1">
        <f>SUM(D6:D7)</f>
        <v>31</v>
      </c>
      <c r="E8" s="1">
        <f>SUM(E6:E7)</f>
        <v>319</v>
      </c>
      <c r="F8" s="1">
        <f t="shared" si="1"/>
        <v>350</v>
      </c>
      <c r="G8" s="10">
        <f t="shared" si="0"/>
        <v>0.08857142857142856</v>
      </c>
    </row>
    <row r="9" spans="1:7" ht="12" customHeight="1">
      <c r="A9" s="39"/>
      <c r="B9" s="22" t="s">
        <v>10</v>
      </c>
      <c r="C9" s="7" t="s">
        <v>11</v>
      </c>
      <c r="D9" s="24">
        <v>14</v>
      </c>
      <c r="E9" s="24">
        <v>49</v>
      </c>
      <c r="F9" s="8">
        <v>63</v>
      </c>
      <c r="G9" s="9">
        <f t="shared" si="0"/>
        <v>0.2222222222222222</v>
      </c>
    </row>
    <row r="10" spans="1:7" ht="11.25" customHeight="1">
      <c r="A10" s="39"/>
      <c r="B10" s="42" t="s">
        <v>26</v>
      </c>
      <c r="C10" s="43"/>
      <c r="D10" s="1">
        <f>SUM(D9)</f>
        <v>14</v>
      </c>
      <c r="E10" s="1">
        <f>SUM(E9)</f>
        <v>49</v>
      </c>
      <c r="F10" s="1">
        <f t="shared" si="1"/>
        <v>63</v>
      </c>
      <c r="G10" s="10">
        <f t="shared" si="0"/>
        <v>0.2222222222222222</v>
      </c>
    </row>
    <row r="11" spans="1:7" ht="12.75" customHeight="1" thickBot="1">
      <c r="A11" s="36" t="s">
        <v>31</v>
      </c>
      <c r="B11" s="37"/>
      <c r="C11" s="37"/>
      <c r="D11" s="2">
        <f>SUM(D10,D8,D5)</f>
        <v>60</v>
      </c>
      <c r="E11" s="2">
        <f>SUM(E10,E8,E5)</f>
        <v>531</v>
      </c>
      <c r="F11" s="23">
        <f t="shared" si="1"/>
        <v>591</v>
      </c>
      <c r="G11" s="11">
        <f t="shared" si="0"/>
        <v>0.10152284263959391</v>
      </c>
    </row>
    <row r="12" ht="11.25" customHeight="1"/>
    <row r="13" ht="11.25" customHeight="1"/>
    <row r="14" ht="11.25" customHeight="1">
      <c r="G14" s="28"/>
    </row>
    <row r="15" spans="3:7" ht="11.25" customHeight="1">
      <c r="C15" s="29"/>
      <c r="D15" s="29"/>
      <c r="E15" s="29"/>
      <c r="F15" s="29"/>
      <c r="G15" s="30"/>
    </row>
    <row r="16" spans="3:7" ht="11.25">
      <c r="C16" s="29"/>
      <c r="D16" s="31"/>
      <c r="E16" s="31"/>
      <c r="F16" s="31"/>
      <c r="G16" s="32"/>
    </row>
    <row r="17" spans="3:7" ht="11.25" customHeight="1">
      <c r="C17" s="29"/>
      <c r="D17" s="31"/>
      <c r="E17" s="31"/>
      <c r="F17" s="31"/>
      <c r="G17" s="32"/>
    </row>
    <row r="18" spans="3:7" ht="12.75" customHeight="1">
      <c r="C18" s="29"/>
      <c r="D18" s="29"/>
      <c r="E18" s="29"/>
      <c r="F18" s="29"/>
      <c r="G18" s="29"/>
    </row>
    <row r="20" ht="12.75" customHeight="1"/>
    <row r="21" ht="12.75" customHeight="1"/>
    <row r="22" ht="12.75" customHeight="1"/>
    <row r="25" ht="12.75" customHeight="1"/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J41" sqref="J41"/>
    </sheetView>
  </sheetViews>
  <sheetFormatPr defaultColWidth="16.8515625" defaultRowHeight="12.75"/>
  <cols>
    <col min="1" max="1" width="8.8515625" style="0" bestFit="1" customWidth="1"/>
    <col min="2" max="2" width="11.14062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7" t="s">
        <v>59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27</v>
      </c>
      <c r="B2" s="52" t="s">
        <v>32</v>
      </c>
      <c r="C2" s="52" t="s">
        <v>8</v>
      </c>
      <c r="D2" s="53"/>
      <c r="E2" s="52" t="s">
        <v>7</v>
      </c>
      <c r="F2" s="53"/>
      <c r="G2" s="52" t="s">
        <v>10</v>
      </c>
      <c r="H2" s="53"/>
      <c r="I2" s="52" t="s">
        <v>30</v>
      </c>
      <c r="J2" s="54" t="s">
        <v>34</v>
      </c>
    </row>
    <row r="3" spans="1:10" ht="13.5" thickBot="1">
      <c r="A3" s="51"/>
      <c r="B3" s="46"/>
      <c r="C3" s="21" t="s">
        <v>21</v>
      </c>
      <c r="D3" s="21" t="s">
        <v>33</v>
      </c>
      <c r="E3" s="21" t="s">
        <v>21</v>
      </c>
      <c r="F3" s="21" t="s">
        <v>33</v>
      </c>
      <c r="G3" s="21" t="s">
        <v>21</v>
      </c>
      <c r="H3" s="21" t="s">
        <v>33</v>
      </c>
      <c r="I3" s="46"/>
      <c r="J3" s="55"/>
    </row>
    <row r="4" spans="1:10" ht="12.75">
      <c r="A4" s="44" t="s">
        <v>9</v>
      </c>
      <c r="B4" s="14" t="s">
        <v>1</v>
      </c>
      <c r="C4" s="15">
        <v>5</v>
      </c>
      <c r="D4" s="15">
        <v>5</v>
      </c>
      <c r="E4" s="15">
        <v>14</v>
      </c>
      <c r="F4" s="15">
        <v>8</v>
      </c>
      <c r="G4" s="15">
        <v>9</v>
      </c>
      <c r="H4" s="15">
        <v>4</v>
      </c>
      <c r="I4" s="15">
        <f>+C4+E4+G4</f>
        <v>28</v>
      </c>
      <c r="J4" s="16">
        <f>+D4+F4+H4</f>
        <v>17</v>
      </c>
    </row>
    <row r="5" spans="1:10" ht="12.75">
      <c r="A5" s="45"/>
      <c r="B5" s="13" t="s">
        <v>0</v>
      </c>
      <c r="C5" s="19">
        <v>1</v>
      </c>
      <c r="D5" s="19">
        <v>1</v>
      </c>
      <c r="E5" s="19">
        <v>4</v>
      </c>
      <c r="F5" s="19">
        <v>3</v>
      </c>
      <c r="G5" s="19">
        <v>1</v>
      </c>
      <c r="H5" s="19">
        <v>0</v>
      </c>
      <c r="I5" s="19">
        <f>+C5+E5+G5</f>
        <v>6</v>
      </c>
      <c r="J5" s="20">
        <f>+D5+F5+H5</f>
        <v>4</v>
      </c>
    </row>
    <row r="6" spans="1:10" ht="12.75">
      <c r="A6" s="45"/>
      <c r="B6" s="14" t="s">
        <v>6</v>
      </c>
      <c r="C6" s="15">
        <v>6</v>
      </c>
      <c r="D6" s="15">
        <v>5</v>
      </c>
      <c r="E6" s="15">
        <v>1</v>
      </c>
      <c r="F6" s="15">
        <v>1</v>
      </c>
      <c r="G6" s="15">
        <v>0</v>
      </c>
      <c r="H6" s="15">
        <v>0</v>
      </c>
      <c r="I6" s="15">
        <f aca="true" t="shared" si="0" ref="I6:J28">+C6+E6+G6</f>
        <v>7</v>
      </c>
      <c r="J6" s="16">
        <f t="shared" si="0"/>
        <v>6</v>
      </c>
    </row>
    <row r="7" spans="1:10" ht="12.75">
      <c r="A7" s="45"/>
      <c r="B7" s="13" t="s">
        <v>35</v>
      </c>
      <c r="C7" s="19">
        <v>1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f t="shared" si="0"/>
        <v>2</v>
      </c>
      <c r="J7" s="20">
        <f t="shared" si="0"/>
        <v>0</v>
      </c>
    </row>
    <row r="8" spans="1:10" ht="12.75">
      <c r="A8" s="45"/>
      <c r="B8" s="14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0</v>
      </c>
      <c r="I8" s="15">
        <f t="shared" si="0"/>
        <v>1</v>
      </c>
      <c r="J8" s="16">
        <f t="shared" si="0"/>
        <v>0</v>
      </c>
    </row>
    <row r="9" spans="1:10" ht="12.75">
      <c r="A9" s="45"/>
      <c r="B9" s="13" t="s">
        <v>2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f t="shared" si="0"/>
        <v>1</v>
      </c>
      <c r="J9" s="20">
        <f t="shared" si="0"/>
        <v>0</v>
      </c>
    </row>
    <row r="10" spans="1:10" ht="12.75">
      <c r="A10" s="45"/>
      <c r="B10" s="14" t="s">
        <v>4</v>
      </c>
      <c r="C10" s="15">
        <v>0</v>
      </c>
      <c r="D10" s="15">
        <v>0</v>
      </c>
      <c r="E10" s="15">
        <v>1</v>
      </c>
      <c r="F10" s="15">
        <v>1</v>
      </c>
      <c r="G10" s="15">
        <v>0</v>
      </c>
      <c r="H10" s="15">
        <v>0</v>
      </c>
      <c r="I10" s="15">
        <f t="shared" si="0"/>
        <v>1</v>
      </c>
      <c r="J10" s="16">
        <f t="shared" si="0"/>
        <v>1</v>
      </c>
    </row>
    <row r="11" spans="1:10" ht="12.75">
      <c r="A11" s="45"/>
      <c r="B11" s="13" t="s">
        <v>18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f t="shared" si="0"/>
        <v>0</v>
      </c>
      <c r="J11" s="20">
        <f t="shared" si="0"/>
        <v>0</v>
      </c>
    </row>
    <row r="12" spans="1:10" ht="12.75">
      <c r="A12" s="45"/>
      <c r="B12" s="14" t="s">
        <v>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  <c r="J12" s="16">
        <f t="shared" si="0"/>
        <v>0</v>
      </c>
    </row>
    <row r="13" spans="1:10" ht="12.75">
      <c r="A13" s="45"/>
      <c r="B13" s="13" t="s">
        <v>36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f t="shared" si="0"/>
        <v>0</v>
      </c>
      <c r="J13" s="20">
        <f t="shared" si="0"/>
        <v>0</v>
      </c>
    </row>
    <row r="14" spans="1:10" ht="12.75">
      <c r="A14" s="45"/>
      <c r="B14" s="14" t="s">
        <v>37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0</v>
      </c>
      <c r="J14" s="16">
        <f t="shared" si="0"/>
        <v>0</v>
      </c>
    </row>
    <row r="15" spans="1:10" ht="12.75">
      <c r="A15" s="45"/>
      <c r="B15" s="13" t="s">
        <v>13</v>
      </c>
      <c r="C15" s="19">
        <v>1</v>
      </c>
      <c r="D15" s="19">
        <v>1</v>
      </c>
      <c r="E15" s="19">
        <v>4</v>
      </c>
      <c r="F15" s="19">
        <v>4</v>
      </c>
      <c r="G15" s="19">
        <v>0</v>
      </c>
      <c r="H15" s="19">
        <v>0</v>
      </c>
      <c r="I15" s="19">
        <f t="shared" si="0"/>
        <v>5</v>
      </c>
      <c r="J15" s="20">
        <f t="shared" si="0"/>
        <v>5</v>
      </c>
    </row>
    <row r="16" spans="1:10" ht="12.75">
      <c r="A16" s="45"/>
      <c r="B16" s="14" t="s">
        <v>43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f t="shared" si="0"/>
        <v>1</v>
      </c>
      <c r="J16" s="16">
        <f t="shared" si="0"/>
        <v>0</v>
      </c>
    </row>
    <row r="17" spans="1:10" ht="12.75">
      <c r="A17" s="45"/>
      <c r="B17" s="13" t="s">
        <v>38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f t="shared" si="0"/>
        <v>0</v>
      </c>
      <c r="J17" s="20">
        <f t="shared" si="0"/>
        <v>0</v>
      </c>
    </row>
    <row r="18" spans="1:10" ht="12.75">
      <c r="A18" s="45"/>
      <c r="B18" s="14" t="s">
        <v>39</v>
      </c>
      <c r="C18" s="15">
        <v>0</v>
      </c>
      <c r="D18" s="15">
        <v>0</v>
      </c>
      <c r="E18" s="15">
        <v>1</v>
      </c>
      <c r="F18" s="15">
        <v>1</v>
      </c>
      <c r="G18" s="15">
        <v>0</v>
      </c>
      <c r="H18" s="15">
        <v>0</v>
      </c>
      <c r="I18" s="15">
        <f t="shared" si="0"/>
        <v>1</v>
      </c>
      <c r="J18" s="16">
        <f t="shared" si="0"/>
        <v>1</v>
      </c>
    </row>
    <row r="19" spans="1:10" ht="12.75">
      <c r="A19" s="45"/>
      <c r="B19" s="13" t="s">
        <v>15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 t="shared" si="0"/>
        <v>0</v>
      </c>
      <c r="J19" s="20">
        <f t="shared" si="0"/>
        <v>0</v>
      </c>
    </row>
    <row r="20" spans="1:10" ht="12.75">
      <c r="A20" s="45"/>
      <c r="B20" s="14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16">
        <f t="shared" si="0"/>
        <v>0</v>
      </c>
    </row>
    <row r="21" spans="1:10" ht="12.75">
      <c r="A21" s="45"/>
      <c r="B21" s="13" t="s">
        <v>12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f t="shared" si="0"/>
        <v>0</v>
      </c>
      <c r="J21" s="20">
        <f t="shared" si="0"/>
        <v>0</v>
      </c>
    </row>
    <row r="22" spans="1:10" ht="12.75">
      <c r="A22" s="45"/>
      <c r="B22" s="14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16">
        <f t="shared" si="0"/>
        <v>0</v>
      </c>
    </row>
    <row r="23" spans="1:10" ht="12.75">
      <c r="A23" s="45"/>
      <c r="B23" s="13" t="s">
        <v>42</v>
      </c>
      <c r="C23" s="19">
        <v>0</v>
      </c>
      <c r="D23" s="19">
        <v>0</v>
      </c>
      <c r="E23" s="19">
        <v>2</v>
      </c>
      <c r="F23" s="19">
        <v>2</v>
      </c>
      <c r="G23" s="19">
        <v>0</v>
      </c>
      <c r="H23" s="19">
        <v>0</v>
      </c>
      <c r="I23" s="19">
        <f t="shared" si="0"/>
        <v>2</v>
      </c>
      <c r="J23" s="20">
        <f t="shared" si="0"/>
        <v>2</v>
      </c>
    </row>
    <row r="24" spans="1:10" ht="22.5">
      <c r="A24" s="45"/>
      <c r="B24" s="14" t="s">
        <v>45</v>
      </c>
      <c r="C24" s="15">
        <v>0</v>
      </c>
      <c r="D24" s="15">
        <v>0</v>
      </c>
      <c r="E24" s="15">
        <v>1</v>
      </c>
      <c r="F24" s="15">
        <v>1</v>
      </c>
      <c r="G24" s="15">
        <v>0</v>
      </c>
      <c r="H24" s="15">
        <v>0</v>
      </c>
      <c r="I24" s="15">
        <f t="shared" si="0"/>
        <v>1</v>
      </c>
      <c r="J24" s="16">
        <f t="shared" si="0"/>
        <v>1</v>
      </c>
    </row>
    <row r="25" spans="1:10" ht="12.75">
      <c r="A25" s="45"/>
      <c r="B25" s="13" t="s">
        <v>46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f t="shared" si="0"/>
        <v>0</v>
      </c>
      <c r="J25" s="20">
        <f t="shared" si="0"/>
        <v>0</v>
      </c>
    </row>
    <row r="26" spans="1:10" ht="12.75">
      <c r="A26" s="45"/>
      <c r="B26" s="14" t="s">
        <v>47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  <c r="J26" s="16">
        <f t="shared" si="0"/>
        <v>0</v>
      </c>
    </row>
    <row r="27" spans="1:10" ht="12.75">
      <c r="A27" s="45"/>
      <c r="B27" s="25" t="s">
        <v>48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0"/>
        <v>0</v>
      </c>
      <c r="J27" s="27">
        <f t="shared" si="0"/>
        <v>0</v>
      </c>
    </row>
    <row r="28" spans="1:10" ht="12.75">
      <c r="A28" s="45"/>
      <c r="B28" s="14" t="s">
        <v>50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0</v>
      </c>
      <c r="J28" s="16">
        <f t="shared" si="0"/>
        <v>0</v>
      </c>
    </row>
    <row r="29" spans="1:10" ht="12.75">
      <c r="A29" s="45"/>
      <c r="B29" s="25" t="s">
        <v>51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  <c r="J29" s="27">
        <f aca="true" t="shared" si="1" ref="J29:J36">+D29+F29+H29</f>
        <v>0</v>
      </c>
    </row>
    <row r="30" spans="1:10" ht="12.75">
      <c r="A30" s="45"/>
      <c r="B30" s="14" t="s">
        <v>49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+C30+E30+G30</f>
        <v>0</v>
      </c>
      <c r="J30" s="16">
        <f t="shared" si="1"/>
        <v>0</v>
      </c>
    </row>
    <row r="31" spans="1:10" ht="12.75">
      <c r="A31" s="45"/>
      <c r="B31" s="14" t="s">
        <v>54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+C31+E31+G31</f>
        <v>0</v>
      </c>
      <c r="J31" s="16">
        <f t="shared" si="1"/>
        <v>0</v>
      </c>
    </row>
    <row r="32" spans="1:10" ht="12.75">
      <c r="A32" s="45"/>
      <c r="B32" s="14" t="s">
        <v>57</v>
      </c>
      <c r="C32" s="15">
        <v>0</v>
      </c>
      <c r="D32" s="15">
        <v>0</v>
      </c>
      <c r="E32" s="15">
        <v>0</v>
      </c>
      <c r="F32" s="15">
        <v>0</v>
      </c>
      <c r="G32" s="15">
        <v>1</v>
      </c>
      <c r="H32" s="15">
        <v>0</v>
      </c>
      <c r="I32" s="15">
        <f>+C32+E32+G32</f>
        <v>1</v>
      </c>
      <c r="J32" s="16">
        <f t="shared" si="1"/>
        <v>0</v>
      </c>
    </row>
    <row r="33" spans="1:10" ht="12.75">
      <c r="A33" s="45"/>
      <c r="B33" s="14" t="s">
        <v>55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>+C33+E33+G33</f>
        <v>0</v>
      </c>
      <c r="J33" s="16">
        <f t="shared" si="1"/>
        <v>0</v>
      </c>
    </row>
    <row r="34" spans="1:10" ht="12.75">
      <c r="A34" s="45"/>
      <c r="B34" s="14" t="s">
        <v>53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>+C34+E34+G34</f>
        <v>0</v>
      </c>
      <c r="J34" s="16">
        <f t="shared" si="1"/>
        <v>0</v>
      </c>
    </row>
    <row r="35" spans="1:10" ht="12.75">
      <c r="A35" s="45"/>
      <c r="B35" s="14" t="s">
        <v>52</v>
      </c>
      <c r="C35" s="15">
        <v>0</v>
      </c>
      <c r="D35" s="15">
        <v>0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6">
        <f t="shared" si="1"/>
        <v>0</v>
      </c>
    </row>
    <row r="36" spans="1:10" ht="12.75">
      <c r="A36" s="45"/>
      <c r="B36" s="14" t="s">
        <v>56</v>
      </c>
      <c r="C36" s="15">
        <v>1</v>
      </c>
      <c r="D36" s="15">
        <v>1</v>
      </c>
      <c r="E36" s="15">
        <v>1</v>
      </c>
      <c r="F36" s="15">
        <v>1</v>
      </c>
      <c r="G36" s="15">
        <v>0</v>
      </c>
      <c r="H36" s="15">
        <v>0</v>
      </c>
      <c r="I36" s="15">
        <v>2</v>
      </c>
      <c r="J36" s="16">
        <f t="shared" si="1"/>
        <v>2</v>
      </c>
    </row>
    <row r="37" spans="1:10" ht="12.75">
      <c r="A37" s="45"/>
      <c r="B37" s="25" t="s">
        <v>44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>+C37+E37+G37</f>
        <v>0</v>
      </c>
      <c r="J37" s="27">
        <v>0</v>
      </c>
    </row>
    <row r="38" spans="1:10" ht="13.5" thickBot="1">
      <c r="A38" s="36" t="s">
        <v>31</v>
      </c>
      <c r="B38" s="46"/>
      <c r="C38" s="17">
        <f aca="true" t="shared" si="2" ref="C38:J38">SUM(C4:C37)</f>
        <v>15</v>
      </c>
      <c r="D38" s="17">
        <f t="shared" si="2"/>
        <v>13</v>
      </c>
      <c r="E38" s="17">
        <f t="shared" si="2"/>
        <v>31</v>
      </c>
      <c r="F38" s="17">
        <f t="shared" si="2"/>
        <v>22</v>
      </c>
      <c r="G38" s="17">
        <f t="shared" si="2"/>
        <v>14</v>
      </c>
      <c r="H38" s="17">
        <f t="shared" si="2"/>
        <v>4</v>
      </c>
      <c r="I38" s="17">
        <f t="shared" si="2"/>
        <v>60</v>
      </c>
      <c r="J38" s="18">
        <f t="shared" si="2"/>
        <v>39</v>
      </c>
    </row>
  </sheetData>
  <sheetProtection/>
  <mergeCells count="10">
    <mergeCell ref="A4:A37"/>
    <mergeCell ref="A38:B38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2008-11-10T09:30:33Z</cp:lastPrinted>
  <dcterms:created xsi:type="dcterms:W3CDTF">1996-11-05T10:16:36Z</dcterms:created>
  <dcterms:modified xsi:type="dcterms:W3CDTF">2013-07-23T10:03:08Z</dcterms:modified>
  <cp:category/>
  <cp:version/>
  <cp:contentType/>
  <cp:contentStatus/>
</cp:coreProperties>
</file>