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 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<sst xmlns="http://schemas.openxmlformats.org/spreadsheetml/2006/main" count="41" uniqueCount="30">
  <si>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ALBANIA</t>
  </si>
  <si>
    <t>MAROCCO</t>
  </si>
  <si>
    <t>Primaria</t>
  </si>
  <si>
    <t>Infanzia</t>
  </si>
  <si>
    <t>Secondaria 1°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</si>
  <si>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</si>
  <si>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</si>
  <si>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</si>
  <si>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</si>
  <si>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</si>
  <si>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</si>
  <si>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</si>
  <si>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</si>
  <si>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</si>
  <si>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</si>
  <si>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</si>
  <si>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Nazionalità</t>
  </si>
  <si>
    <t>Nati Italia</t>
  </si>
  <si>
    <t>Totale Nati Italia</t>
  </si>
  <si>
    <t>ROMANIA</t>
  </si>
  <si>
    <t xml:space="preserve">Londa </t>
  </si>
  <si>
    <t xml:space="preserve">Iacopo Ricci </t>
  </si>
  <si>
    <t xml:space="preserve">KOSSOVO </t>
  </si>
  <si>
    <t>Londa</t>
  </si>
  <si>
    <t>Londa  Totale</t>
  </si>
  <si>
    <t>MAURITIUS</t>
  </si>
  <si>
    <t>BURKINA FASO</t>
  </si>
  <si>
    <t>Nazionalità degli alunni stranieri iscritti nelle scuole di Londa a.s. 2013/14</t>
  </si>
  <si>
    <t>Alunni stranieri iscritti nelle scuole di Londa  a.s. 2013/14</t>
  </si>
  <si>
    <t>Londa Totale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</si>
</sst>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/>
    </xf>
    <xf numFmtId="188" fontId="2" fillId="32" borderId="11" xfId="0" applyNumberFormat="1" applyFont="1" applyFill="1" applyBorder="1" applyAlignment="1">
      <alignment horizontal="center" vertical="center"/>
    </xf>
    <xf numFmtId="188" fontId="2" fillId="32" borderId="11" xfId="0" applyNumberFormat="1" applyFont="1" applyFill="1" applyBorder="1" applyAlignment="1">
      <alignment horizontal="center" vertical="center" wrapText="1"/>
    </xf>
    <xf numFmtId="188" fontId="2" fillId="32" borderId="12" xfId="0" applyNumberFormat="1" applyFont="1" applyFill="1" applyBorder="1" applyAlignment="1">
      <alignment horizontal="center" vertical="center" wrapText="1"/>
    </xf>
    <xf numFmtId="188" fontId="1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1" fillId="34" borderId="13" xfId="0" applyNumberFormat="1" applyFont="1" applyFill="1" applyBorder="1" applyAlignment="1">
      <alignment horizontal="center" vertical="center" wrapText="1"/>
    </xf>
    <xf numFmtId="184" fontId="1" fillId="33" borderId="13" xfId="43" applyNumberFormat="1" applyFont="1" applyFill="1" applyBorder="1" applyAlignment="1">
      <alignment vertical="center"/>
    </xf>
    <xf numFmtId="188" fontId="1" fillId="33" borderId="11" xfId="0" applyNumberFormat="1" applyFont="1" applyFill="1" applyBorder="1" applyAlignment="1">
      <alignment horizontal="center" vertical="center" wrapText="1"/>
    </xf>
    <xf numFmtId="184" fontId="1" fillId="33" borderId="11" xfId="43" applyNumberFormat="1" applyFont="1" applyFill="1" applyBorder="1" applyAlignment="1">
      <alignment vertical="center"/>
    </xf>
    <xf numFmtId="184" fontId="1" fillId="33" borderId="12" xfId="43" applyNumberFormat="1" applyFont="1" applyFill="1" applyBorder="1" applyAlignment="1">
      <alignment vertical="center"/>
    </xf>
    <xf numFmtId="188" fontId="2" fillId="35" borderId="14" xfId="0" applyNumberFormat="1" applyFont="1" applyFill="1" applyBorder="1" applyAlignment="1">
      <alignment horizontal="center" vertical="center" wrapText="1"/>
    </xf>
    <xf numFmtId="188" fontId="2" fillId="35" borderId="14" xfId="43" applyNumberFormat="1" applyFont="1" applyFill="1" applyBorder="1" applyAlignment="1">
      <alignment vertical="center"/>
    </xf>
    <xf numFmtId="184" fontId="1" fillId="34" borderId="13" xfId="43" applyNumberFormat="1" applyFont="1" applyFill="1" applyBorder="1" applyAlignment="1">
      <alignment vertical="center"/>
    </xf>
    <xf numFmtId="184" fontId="1" fillId="34" borderId="15" xfId="43" applyNumberFormat="1" applyFont="1" applyFill="1" applyBorder="1" applyAlignment="1">
      <alignment vertical="center"/>
    </xf>
    <xf numFmtId="188" fontId="2" fillId="33" borderId="13" xfId="0" applyNumberFormat="1" applyFont="1" applyFill="1" applyBorder="1" applyAlignment="1">
      <alignment horizontal="center" vertical="center" wrapText="1"/>
    </xf>
    <xf numFmtId="184" fontId="2" fillId="35" borderId="15" xfId="43" applyNumberFormat="1" applyFont="1" applyFill="1" applyBorder="1" applyAlignment="1">
      <alignment vertical="center"/>
    </xf>
    <xf numFmtId="0" fontId="1" fillId="36" borderId="13" xfId="0" applyNumberFormat="1" applyFont="1" applyFill="1" applyBorder="1" applyAlignment="1">
      <alignment/>
    </xf>
    <xf numFmtId="188" fontId="2" fillId="37" borderId="13" xfId="0" applyNumberFormat="1" applyFont="1" applyFill="1" applyBorder="1" applyAlignment="1">
      <alignment/>
    </xf>
    <xf numFmtId="188" fontId="2" fillId="38" borderId="14" xfId="0" applyNumberFormat="1" applyFont="1" applyFill="1" applyBorder="1" applyAlignment="1">
      <alignment/>
    </xf>
    <xf numFmtId="188" fontId="1" fillId="36" borderId="13" xfId="0" applyNumberFormat="1" applyFont="1" applyFill="1" applyBorder="1" applyAlignment="1">
      <alignment/>
    </xf>
    <xf numFmtId="186" fontId="1" fillId="36" borderId="15" xfId="0" applyNumberFormat="1" applyFont="1" applyFill="1" applyBorder="1" applyAlignment="1">
      <alignment/>
    </xf>
    <xf numFmtId="186" fontId="2" fillId="37" borderId="15" xfId="0" applyNumberFormat="1" applyFont="1" applyFill="1" applyBorder="1" applyAlignment="1">
      <alignment/>
    </xf>
    <xf numFmtId="186" fontId="2" fillId="38" borderId="16" xfId="0" applyNumberFormat="1" applyFont="1" applyFill="1" applyBorder="1" applyAlignment="1">
      <alignment/>
    </xf>
    <xf numFmtId="184" fontId="1" fillId="34" borderId="11" xfId="43" applyNumberFormat="1" applyFont="1" applyFill="1" applyBorder="1" applyAlignment="1">
      <alignment vertical="center"/>
    </xf>
    <xf numFmtId="184" fontId="1" fillId="34" borderId="12" xfId="43" applyNumberFormat="1" applyFont="1" applyFill="1" applyBorder="1" applyAlignment="1">
      <alignment vertical="center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6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2" fillId="39" borderId="17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188" fontId="2" fillId="35" borderId="20" xfId="0" applyNumberFormat="1" applyFont="1" applyFill="1" applyBorder="1" applyAlignment="1">
      <alignment horizontal="center" vertical="center" wrapText="1"/>
    </xf>
    <xf numFmtId="188" fontId="2" fillId="35" borderId="14" xfId="0" applyNumberFormat="1" applyFont="1" applyFill="1" applyBorder="1" applyAlignment="1">
      <alignment horizontal="center"/>
    </xf>
    <xf numFmtId="188" fontId="2" fillId="34" borderId="21" xfId="0" applyNumberFormat="1" applyFont="1" applyFill="1" applyBorder="1" applyAlignment="1">
      <alignment horizontal="center" vertical="center" wrapText="1"/>
    </xf>
    <xf numFmtId="188" fontId="2" fillId="34" borderId="21" xfId="0" applyNumberFormat="1" applyFont="1" applyFill="1" applyBorder="1" applyAlignment="1">
      <alignment horizont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3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21" xfId="0" applyNumberFormat="1" applyFont="1" applyFill="1" applyBorder="1" applyAlignment="1">
      <alignment horizontal="center"/>
    </xf>
    <xf numFmtId="188" fontId="2" fillId="35" borderId="14" xfId="0" applyNumberFormat="1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188" fontId="2" fillId="32" borderId="22" xfId="0" applyNumberFormat="1" applyFont="1" applyFill="1" applyBorder="1" applyAlignment="1">
      <alignment horizontal="center" vertical="center"/>
    </xf>
    <xf numFmtId="188" fontId="2" fillId="32" borderId="20" xfId="0" applyNumberFormat="1" applyFont="1" applyFill="1" applyBorder="1" applyAlignment="1">
      <alignment horizontal="center" vertical="center"/>
    </xf>
    <xf numFmtId="188" fontId="2" fillId="35" borderId="23" xfId="0" applyNumberFormat="1" applyFont="1" applyFill="1" applyBorder="1" applyAlignment="1">
      <alignment horizontal="center" vertical="center" wrapText="1"/>
    </xf>
    <xf numFmtId="188" fontId="2" fillId="35" borderId="23" xfId="0" applyNumberFormat="1" applyFont="1" applyFill="1" applyBorder="1" applyAlignment="1">
      <alignment horizontal="center"/>
    </xf>
    <xf numFmtId="188" fontId="2" fillId="35" borderId="24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Londa  a.s. 2013/14
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785"/>
          <c:w val="0.6785"/>
          <c:h val="0.6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Stranieri'!$D$9:$E$9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9525"/>
          <c:w val="0.138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Londa  a.s. 2013/14</a:t>
            </a:r>
          </a:p>
        </c:rich>
      </c:tx>
      <c:layout>
        <c:manualLayout>
          <c:xMode val="factor"/>
          <c:yMode val="factor"/>
          <c:x val="-0.00725"/>
          <c:y val="-0.03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86"/>
          <c:w val="0.644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Stranieri'!$D$4,'Alunni Stranieri'!$D$6,'Alunni Stranieri'!$D$8)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06"/>
          <c:w val="0.2385"/>
          <c:h val="0.5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Londa a.s. 2013/14
</a:t>
            </a:r>
          </a:p>
        </c:rich>
      </c:tx>
      <c:layout>
        <c:manualLayout>
          <c:xMode val="factor"/>
          <c:yMode val="factor"/>
          <c:x val="-0.004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85"/>
          <c:w val="0.614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Stranieri'!$G$4,'Alunni Stranieri'!$G$6,'Alunni Stranieri'!$G$8)</c:f>
              <c:numCache/>
            </c:numRef>
          </c:val>
        </c:ser>
        <c:overlap val="100"/>
        <c:gapWidth val="55"/>
        <c:axId val="33799320"/>
        <c:axId val="35758425"/>
      </c:barChart>
      <c:catAx>
        <c:axId val="33799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8425"/>
        <c:crosses val="autoZero"/>
        <c:auto val="1"/>
        <c:lblOffset val="100"/>
        <c:tickLblSkip val="1"/>
        <c:noMultiLvlLbl val="0"/>
      </c:catAx>
      <c:valAx>
        <c:axId val="35758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932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492"/>
          <c:w val="0.338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n8l totale9degli ordini di scuola di Londa a.s. 2013/14</a:t>
            </a:r>
          </a:p>
        </c:rich>
      </c:tx>
      <c:layout>
        <c:manualLayout>
          <c:xMode val="factor"/>
          <c:yMode val="factor"/>
          <c:x val="-0.10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075"/>
          <c:w val="0.739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Stranieri'!$B$4:$B$9</c:f>
              <c:strCache/>
            </c:strRef>
          </c:cat>
          <c:val>
            <c:numRef>
              <c:f>' Nazionalità Alunni Stranieri'!$I$4:$I$9</c:f>
              <c:numCache/>
            </c:numRef>
          </c:val>
        </c:ser>
        <c:ser>
          <c:idx val="1"/>
          <c:order val="1"/>
          <c:tx>
            <c:strRef>
              <c:f>' 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Stranieri'!$B$4:$B$9</c:f>
              <c:strCache/>
            </c:strRef>
          </c:cat>
          <c:val>
            <c:numRef>
              <c:f>' Nazionalità Alunni Stranieri'!$J$4:$J$9</c:f>
              <c:numCache/>
            </c:numRef>
          </c:val>
        </c:ser>
        <c:axId val="53390370"/>
        <c:axId val="10751283"/>
      </c:barChart>
      <c:catAx>
        <c:axId val="5339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1283"/>
        <c:crosses val="autoZero"/>
        <c:auto val="1"/>
        <c:lblOffset val="100"/>
        <c:tickLblSkip val="1"/>
        <c:noMultiLvlLbl val="0"/>
      </c:catAx>
      <c:valAx>
        <c:axId val="10751283"/>
        <c:scaling>
          <c:orientation val="minMax"/>
        </c:scaling>
        <c:axPos val="l"/>
        <c:delete val="1"/>
        <c:majorTickMark val="out"/>
        <c:minorTickMark val="none"/>
        <c:tickLblPos val="none"/>
        <c:crossAx val="5339037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26875"/>
          <c:w val="0.086"/>
          <c:h val="0.3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5</xdr:col>
      <xdr:colOff>476250</xdr:colOff>
      <xdr:row>39</xdr:row>
      <xdr:rowOff>28575</xdr:rowOff>
    </xdr:to>
    <xdr:graphicFrame>
      <xdr:nvGraphicFramePr>
        <xdr:cNvPr id="1" name="Grafico 1"/>
        <xdr:cNvGraphicFramePr/>
      </xdr:nvGraphicFramePr>
      <xdr:xfrm>
        <a:off x="0" y="3810000"/>
        <a:ext cx="3743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25</xdr:row>
      <xdr:rowOff>19050</xdr:rowOff>
    </xdr:from>
    <xdr:to>
      <xdr:col>12</xdr:col>
      <xdr:colOff>0</xdr:colOff>
      <xdr:row>38</xdr:row>
      <xdr:rowOff>142875</xdr:rowOff>
    </xdr:to>
    <xdr:graphicFrame>
      <xdr:nvGraphicFramePr>
        <xdr:cNvPr id="2" name="Grafico 2"/>
        <xdr:cNvGraphicFramePr/>
      </xdr:nvGraphicFramePr>
      <xdr:xfrm>
        <a:off x="4048125" y="3829050"/>
        <a:ext cx="40386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333375</xdr:colOff>
      <xdr:row>0</xdr:row>
      <xdr:rowOff>9525</xdr:rowOff>
    </xdr:from>
    <xdr:to>
      <xdr:col>11</xdr:col>
      <xdr:colOff>600075</xdr:colOff>
      <xdr:row>24</xdr:row>
      <xdr:rowOff>47625</xdr:rowOff>
    </xdr:to>
    <xdr:graphicFrame>
      <xdr:nvGraphicFramePr>
        <xdr:cNvPr id="3" name="Grafico 3"/>
        <xdr:cNvGraphicFramePr/>
      </xdr:nvGraphicFramePr>
      <xdr:xfrm>
        <a:off x="5657850" y="9525"/>
        <a:ext cx="241935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57150</xdr:rowOff>
    </xdr:from>
    <xdr:to>
      <xdr:col>9</xdr:col>
      <xdr:colOff>904875</xdr:colOff>
      <xdr:row>39</xdr:row>
      <xdr:rowOff>0</xdr:rowOff>
    </xdr:to>
    <xdr:graphicFrame>
      <xdr:nvGraphicFramePr>
        <xdr:cNvPr id="1" name="Grafico 1"/>
        <xdr:cNvGraphicFramePr/>
      </xdr:nvGraphicFramePr>
      <xdr:xfrm>
        <a:off x="19050" y="2838450"/>
        <a:ext cx="6848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8.8515625" style="6" bestFit="1" customWidth="1"/>
    <col min="2" max="2" width="12.00390625" style="6" bestFit="1" customWidth="1"/>
    <col min="3" max="3" width="13.57421875" style="6" bestFit="1" customWidth="1"/>
    <col min="4" max="4" width="8.140625" style="6" bestFit="1" customWidth="1"/>
    <col min="5" max="5" width="6.421875" style="6" bestFit="1" customWidth="1"/>
    <col min="6" max="6" width="11.421875" style="6" bestFit="1" customWidth="1"/>
    <col min="7" max="7" width="10.28125" style="6" bestFit="1" customWidth="1"/>
    <col min="8" max="9" width="9.140625" style="6" customWidth="1"/>
    <col min="10" max="10" width="14.00390625" style="6" customWidth="1"/>
    <col min="11" max="16384" width="9.140625" style="6" customWidth="1"/>
  </cols>
  <sheetData>
    <row r="1" spans="1:7" ht="12" thickBot="1">
      <c r="A1" s="33" t="s">
        <v>28</v>
      </c>
      <c r="B1" s="34"/>
      <c r="C1" s="34"/>
      <c r="D1" s="34"/>
      <c r="E1" s="34"/>
      <c r="F1" s="34"/>
      <c r="G1" s="35"/>
    </row>
    <row r="2" spans="1:7" ht="11.25">
      <c r="A2" s="1" t="s">
        <v>12</v>
      </c>
      <c r="B2" s="2" t="s">
        <v>5</v>
      </c>
      <c r="C2" s="2" t="s">
        <v>13</v>
      </c>
      <c r="D2" s="3" t="s">
        <v>6</v>
      </c>
      <c r="E2" s="3" t="s">
        <v>7</v>
      </c>
      <c r="F2" s="3" t="s">
        <v>8</v>
      </c>
      <c r="G2" s="4" t="s">
        <v>14</v>
      </c>
    </row>
    <row r="3" spans="1:7" ht="13.5" customHeight="1">
      <c r="A3" s="38" t="s">
        <v>20</v>
      </c>
      <c r="B3" s="16" t="s">
        <v>3</v>
      </c>
      <c r="C3" s="5" t="s">
        <v>20</v>
      </c>
      <c r="D3" s="18">
        <v>4</v>
      </c>
      <c r="E3" s="18">
        <v>51</v>
      </c>
      <c r="F3" s="21">
        <v>55</v>
      </c>
      <c r="G3" s="22">
        <f>+D3/F3</f>
        <v>0.07272727272727272</v>
      </c>
    </row>
    <row r="4" spans="1:7" ht="11.25" customHeight="1">
      <c r="A4" s="39"/>
      <c r="B4" s="40" t="s">
        <v>9</v>
      </c>
      <c r="C4" s="41"/>
      <c r="D4" s="19">
        <f>SUM(D3:D3)</f>
        <v>4</v>
      </c>
      <c r="E4" s="19">
        <f>SUM(E3:E3)</f>
        <v>51</v>
      </c>
      <c r="F4" s="19">
        <f aca="true" t="shared" si="0" ref="F4:F9">+D4+E4</f>
        <v>55</v>
      </c>
      <c r="G4" s="23">
        <f aca="true" t="shared" si="1" ref="G4:G9">+D4/F4</f>
        <v>0.07272727272727272</v>
      </c>
    </row>
    <row r="5" spans="1:7" ht="12" customHeight="1">
      <c r="A5" s="39"/>
      <c r="B5" s="16" t="s">
        <v>2</v>
      </c>
      <c r="C5" s="5" t="s">
        <v>21</v>
      </c>
      <c r="D5" s="18">
        <v>7</v>
      </c>
      <c r="E5" s="18">
        <v>75</v>
      </c>
      <c r="F5" s="21">
        <v>82</v>
      </c>
      <c r="G5" s="22">
        <f t="shared" si="1"/>
        <v>0.08536585365853659</v>
      </c>
    </row>
    <row r="6" spans="1:7" ht="11.25" customHeight="1">
      <c r="A6" s="39"/>
      <c r="B6" s="40" t="s">
        <v>10</v>
      </c>
      <c r="C6" s="41"/>
      <c r="D6" s="19">
        <f>SUM(D5:D5)</f>
        <v>7</v>
      </c>
      <c r="E6" s="19">
        <f>SUM(E5:E5)</f>
        <v>75</v>
      </c>
      <c r="F6" s="19">
        <f t="shared" si="0"/>
        <v>82</v>
      </c>
      <c r="G6" s="23">
        <f t="shared" si="1"/>
        <v>0.08536585365853659</v>
      </c>
    </row>
    <row r="7" spans="1:7" ht="12" customHeight="1">
      <c r="A7" s="39"/>
      <c r="B7" s="16" t="s">
        <v>4</v>
      </c>
      <c r="C7" s="5" t="s">
        <v>20</v>
      </c>
      <c r="D7" s="18">
        <v>4</v>
      </c>
      <c r="E7" s="18">
        <v>49</v>
      </c>
      <c r="F7" s="21">
        <v>53</v>
      </c>
      <c r="G7" s="22">
        <f t="shared" si="1"/>
        <v>0.07547169811320754</v>
      </c>
    </row>
    <row r="8" spans="1:7" ht="11.25" customHeight="1">
      <c r="A8" s="39"/>
      <c r="B8" s="40" t="s">
        <v>11</v>
      </c>
      <c r="C8" s="41"/>
      <c r="D8" s="19">
        <f>SUM(D7)</f>
        <v>4</v>
      </c>
      <c r="E8" s="19">
        <f>SUM(E7)</f>
        <v>49</v>
      </c>
      <c r="F8" s="19">
        <f t="shared" si="0"/>
        <v>53</v>
      </c>
      <c r="G8" s="23">
        <f t="shared" si="1"/>
        <v>0.07547169811320754</v>
      </c>
    </row>
    <row r="9" spans="1:7" ht="12.75" customHeight="1" thickBot="1">
      <c r="A9" s="36" t="s">
        <v>29</v>
      </c>
      <c r="B9" s="37"/>
      <c r="C9" s="37"/>
      <c r="D9" s="20">
        <f>SUM(D8,D6,D4)</f>
        <v>15</v>
      </c>
      <c r="E9" s="20">
        <f>SUM(E8,E6,E4)</f>
        <v>175</v>
      </c>
      <c r="F9" s="20">
        <f t="shared" si="0"/>
        <v>190</v>
      </c>
      <c r="G9" s="24">
        <f t="shared" si="1"/>
        <v>0.07894736842105263</v>
      </c>
    </row>
    <row r="10" ht="11.25" customHeight="1"/>
    <row r="11" ht="11.25" customHeight="1"/>
    <row r="12" ht="11.25" customHeight="1">
      <c r="G12" s="27"/>
    </row>
    <row r="13" spans="3:8" ht="11.25" customHeight="1">
      <c r="C13" s="28"/>
      <c r="D13" s="28"/>
      <c r="E13" s="28"/>
      <c r="F13" s="28"/>
      <c r="G13" s="29"/>
      <c r="H13" s="28"/>
    </row>
    <row r="14" spans="3:8" ht="11.25" customHeight="1">
      <c r="C14" s="30"/>
      <c r="D14" s="31"/>
      <c r="E14" s="31"/>
      <c r="F14" s="31"/>
      <c r="G14" s="32"/>
      <c r="H14" s="30"/>
    </row>
    <row r="15" spans="3:8" ht="11.25" customHeight="1">
      <c r="C15" s="30"/>
      <c r="D15" s="31"/>
      <c r="E15" s="31"/>
      <c r="F15" s="31"/>
      <c r="G15" s="32"/>
      <c r="H15" s="30"/>
    </row>
    <row r="16" spans="3:8" ht="12.75" customHeight="1">
      <c r="C16" s="30"/>
      <c r="D16" s="30"/>
      <c r="E16" s="30"/>
      <c r="F16" s="30"/>
      <c r="G16" s="30"/>
      <c r="H16" s="30"/>
    </row>
    <row r="17" spans="3:8" ht="11.25">
      <c r="C17" s="28"/>
      <c r="D17" s="28"/>
      <c r="E17" s="28"/>
      <c r="F17" s="28"/>
      <c r="G17" s="28"/>
      <c r="H17" s="28"/>
    </row>
    <row r="18" ht="12.75" customHeight="1"/>
    <row r="19" ht="12.75" customHeight="1"/>
    <row r="20" ht="12.75" customHeight="1"/>
    <row r="21" ht="12" customHeight="1"/>
    <row r="23" ht="12.75" customHeight="1"/>
    <row r="24" spans="3:6" ht="12.75">
      <c r="C24"/>
      <c r="D24"/>
      <c r="E24"/>
      <c r="F24"/>
    </row>
    <row r="25" spans="3:6" ht="12.75">
      <c r="C25"/>
      <c r="D25"/>
      <c r="E25"/>
      <c r="F25"/>
    </row>
    <row r="26" spans="3:6" ht="12.75">
      <c r="C26"/>
      <c r="D26"/>
      <c r="E26"/>
      <c r="F26"/>
    </row>
  </sheetData>
  <sheetProtection/>
  <mergeCells count="6">
    <mergeCell ref="A1:G1"/>
    <mergeCell ref="A9:C9"/>
    <mergeCell ref="A3:A8"/>
    <mergeCell ref="B4:C4"/>
    <mergeCell ref="B6:C6"/>
    <mergeCell ref="B8:C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3">
      <selection activeCell="G8" sqref="G8"/>
    </sheetView>
  </sheetViews>
  <sheetFormatPr defaultColWidth="16.8515625" defaultRowHeight="12.75"/>
  <cols>
    <col min="1" max="1" width="8.8515625" style="0" bestFit="1" customWidth="1"/>
    <col min="2" max="2" width="17.57421875" style="0" customWidth="1"/>
    <col min="3" max="3" width="8.140625" style="0" bestFit="1" customWidth="1"/>
    <col min="4" max="4" width="8.421875" style="0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45" t="s">
        <v>27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2.75">
      <c r="A2" s="48" t="s">
        <v>12</v>
      </c>
      <c r="B2" s="50" t="s">
        <v>16</v>
      </c>
      <c r="C2" s="50" t="s">
        <v>3</v>
      </c>
      <c r="D2" s="51"/>
      <c r="E2" s="50" t="s">
        <v>2</v>
      </c>
      <c r="F2" s="51"/>
      <c r="G2" s="50" t="s">
        <v>4</v>
      </c>
      <c r="H2" s="51"/>
      <c r="I2" s="50" t="s">
        <v>15</v>
      </c>
      <c r="J2" s="52" t="s">
        <v>18</v>
      </c>
    </row>
    <row r="3" spans="1:10" ht="13.5" thickBot="1">
      <c r="A3" s="49"/>
      <c r="B3" s="44"/>
      <c r="C3" s="12" t="s">
        <v>6</v>
      </c>
      <c r="D3" s="12" t="s">
        <v>17</v>
      </c>
      <c r="E3" s="12" t="s">
        <v>6</v>
      </c>
      <c r="F3" s="12" t="s">
        <v>17</v>
      </c>
      <c r="G3" s="12" t="s">
        <v>6</v>
      </c>
      <c r="H3" s="12" t="s">
        <v>17</v>
      </c>
      <c r="I3" s="44"/>
      <c r="J3" s="53"/>
    </row>
    <row r="4" spans="1:10" ht="12.75">
      <c r="A4" s="42" t="s">
        <v>23</v>
      </c>
      <c r="B4" s="9" t="s">
        <v>0</v>
      </c>
      <c r="C4" s="10">
        <v>2</v>
      </c>
      <c r="D4" s="10">
        <v>2</v>
      </c>
      <c r="E4" s="10">
        <v>2</v>
      </c>
      <c r="F4" s="10">
        <v>2</v>
      </c>
      <c r="G4" s="10">
        <v>3</v>
      </c>
      <c r="H4" s="10">
        <v>3</v>
      </c>
      <c r="I4" s="10">
        <f>+C4+E4+G4</f>
        <v>7</v>
      </c>
      <c r="J4" s="11">
        <f>+D4+F4+H4</f>
        <v>7</v>
      </c>
    </row>
    <row r="5" spans="1:10" ht="12.75">
      <c r="A5" s="43"/>
      <c r="B5" s="7" t="s">
        <v>1</v>
      </c>
      <c r="C5" s="14">
        <v>0</v>
      </c>
      <c r="D5" s="14">
        <v>0</v>
      </c>
      <c r="E5" s="14">
        <v>1</v>
      </c>
      <c r="F5" s="14">
        <v>1</v>
      </c>
      <c r="G5" s="14">
        <v>0</v>
      </c>
      <c r="H5" s="14">
        <v>0</v>
      </c>
      <c r="I5" s="14">
        <f>+C5+E5+G5</f>
        <v>1</v>
      </c>
      <c r="J5" s="15">
        <f>+D5+F5+H5</f>
        <v>1</v>
      </c>
    </row>
    <row r="6" spans="1:10" ht="12.75">
      <c r="A6" s="43"/>
      <c r="B6" s="5" t="s">
        <v>19</v>
      </c>
      <c r="C6" s="8">
        <v>0</v>
      </c>
      <c r="D6" s="8">
        <v>0</v>
      </c>
      <c r="E6" s="8">
        <v>1</v>
      </c>
      <c r="F6" s="8">
        <v>1</v>
      </c>
      <c r="G6" s="8">
        <v>1</v>
      </c>
      <c r="H6" s="8">
        <v>0</v>
      </c>
      <c r="I6" s="10">
        <f aca="true" t="shared" si="0" ref="I6:J9">+C6+E6+G6</f>
        <v>2</v>
      </c>
      <c r="J6" s="11">
        <f t="shared" si="0"/>
        <v>1</v>
      </c>
    </row>
    <row r="7" spans="1:10" ht="12.75">
      <c r="A7" s="43"/>
      <c r="B7" s="7" t="s">
        <v>22</v>
      </c>
      <c r="C7" s="14">
        <v>1</v>
      </c>
      <c r="D7" s="14">
        <v>1</v>
      </c>
      <c r="E7" s="14">
        <v>1</v>
      </c>
      <c r="F7" s="14">
        <v>1</v>
      </c>
      <c r="G7" s="14">
        <v>0</v>
      </c>
      <c r="H7" s="14">
        <v>0</v>
      </c>
      <c r="I7" s="14">
        <f t="shared" si="0"/>
        <v>2</v>
      </c>
      <c r="J7" s="15">
        <f t="shared" si="0"/>
        <v>2</v>
      </c>
    </row>
    <row r="8" spans="1:10" ht="12.75">
      <c r="A8" s="43"/>
      <c r="B8" s="7" t="s">
        <v>25</v>
      </c>
      <c r="C8" s="14">
        <v>1</v>
      </c>
      <c r="D8" s="14">
        <v>1</v>
      </c>
      <c r="E8" s="14">
        <v>1</v>
      </c>
      <c r="F8" s="14">
        <v>1</v>
      </c>
      <c r="G8" s="14">
        <v>0</v>
      </c>
      <c r="H8" s="14">
        <v>0</v>
      </c>
      <c r="I8" s="25">
        <f>+C8+E8+G8</f>
        <v>2</v>
      </c>
      <c r="J8" s="26">
        <v>1</v>
      </c>
    </row>
    <row r="9" spans="1:10" ht="12.75">
      <c r="A9" s="43"/>
      <c r="B9" s="5" t="s">
        <v>26</v>
      </c>
      <c r="C9" s="8">
        <v>0</v>
      </c>
      <c r="D9" s="8">
        <v>0</v>
      </c>
      <c r="E9" s="8">
        <v>1</v>
      </c>
      <c r="F9" s="8">
        <v>1</v>
      </c>
      <c r="G9" s="8">
        <v>0</v>
      </c>
      <c r="H9" s="8">
        <v>0</v>
      </c>
      <c r="I9" s="10">
        <f t="shared" si="0"/>
        <v>1</v>
      </c>
      <c r="J9" s="11">
        <f t="shared" si="0"/>
        <v>1</v>
      </c>
    </row>
    <row r="10" spans="1:10" ht="13.5" thickBot="1">
      <c r="A10" s="36" t="s">
        <v>24</v>
      </c>
      <c r="B10" s="44"/>
      <c r="C10" s="13">
        <f aca="true" t="shared" si="1" ref="C10:I10">SUM(C4:C9)</f>
        <v>4</v>
      </c>
      <c r="D10" s="13">
        <f t="shared" si="1"/>
        <v>4</v>
      </c>
      <c r="E10" s="13">
        <f t="shared" si="1"/>
        <v>7</v>
      </c>
      <c r="F10" s="13">
        <f t="shared" si="1"/>
        <v>7</v>
      </c>
      <c r="G10" s="13">
        <f t="shared" si="1"/>
        <v>4</v>
      </c>
      <c r="H10" s="13">
        <f t="shared" si="1"/>
        <v>3</v>
      </c>
      <c r="I10" s="13">
        <f t="shared" si="1"/>
        <v>15</v>
      </c>
      <c r="J10" s="17">
        <f>+D10+F10+H10</f>
        <v>14</v>
      </c>
    </row>
    <row r="19" ht="13.5" customHeight="1"/>
    <row r="29" ht="13.5" customHeight="1"/>
  </sheetData>
  <sheetProtection/>
  <mergeCells count="10">
    <mergeCell ref="A4:A9"/>
    <mergeCell ref="A10:B10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 Professional Sp2b Italiano</cp:lastModifiedBy>
  <cp:lastPrinted>2007-12-03T14:23:46Z</cp:lastPrinted>
  <dcterms:created xsi:type="dcterms:W3CDTF">1996-11-05T10:16:36Z</dcterms:created>
  <dcterms:modified xsi:type="dcterms:W3CDTF">2014-04-15T09:10:32Z</dcterms:modified>
  <cp:category/>
  <cp:version/>
  <cp:contentType/>
  <cp:contentStatus/>
</cp:coreProperties>
</file>