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7980" windowHeight="11520" activeTab="0"/>
  </bookViews>
  <sheets>
    <sheet name="Nazionalità per sesso e Comune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<sst xmlns="http://schemas.openxmlformats.org/spreadsheetml/2006/main" count="116" uniqueCount="52">
  <si>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Paese</t>
  </si>
  <si>
    <t>Bagno a Ripoli</t>
  </si>
  <si>
    <t>Barberino</t>
  </si>
  <si>
    <t>Greve</t>
  </si>
  <si>
    <t>Impruneta</t>
  </si>
  <si>
    <t>Pelago</t>
  </si>
  <si>
    <t>Pontassieve</t>
  </si>
  <si>
    <t>Reggello</t>
  </si>
  <si>
    <t>Rignano</t>
  </si>
  <si>
    <t>Rufina</t>
  </si>
  <si>
    <t>San Casciano</t>
  </si>
  <si>
    <t>Tavarnelle</t>
  </si>
  <si>
    <t xml:space="preserve">Totale area Firenze Sud Est </t>
  </si>
  <si>
    <t>Totale</t>
  </si>
  <si>
    <r>
      <t xml:space="preserve">Maschi maggiorenni con </t>
    </r>
    <r>
      <rPr>
        <b/>
        <sz val="10"/>
        <color indexed="13"/>
        <rFont val="Calibri"/>
        <family val="2"/>
      </rPr>
      <t>più di 40 unità</t>
    </r>
    <r>
      <rPr>
        <b/>
        <sz val="10"/>
        <rFont val="Calibri"/>
        <family val="2"/>
      </rPr>
      <t xml:space="preserve"> in tutta l'Area Fiorentina Sud-Est suddivisi per nazionalità e Comune</t>
    </r>
  </si>
  <si>
    <r>
      <t xml:space="preserve">Femmine maggiorenni con </t>
    </r>
    <r>
      <rPr>
        <b/>
        <sz val="10"/>
        <color indexed="13"/>
        <rFont val="Calibri"/>
        <family val="2"/>
      </rPr>
      <t>più di 40 unità</t>
    </r>
    <r>
      <rPr>
        <b/>
        <sz val="10"/>
        <rFont val="Calibri"/>
        <family val="2"/>
      </rPr>
      <t xml:space="preserve"> in tutta l'Area Fiorentina Sud-Est suddivise per nazionalità e Comune</t>
    </r>
  </si>
  <si>
    <r>
      <t xml:space="preserve">Minori con </t>
    </r>
    <r>
      <rPr>
        <b/>
        <sz val="10"/>
        <color indexed="13"/>
        <rFont val="Calibri"/>
        <family val="2"/>
      </rPr>
      <t>più di 30 unità</t>
    </r>
    <r>
      <rPr>
        <b/>
        <sz val="10"/>
        <rFont val="Calibri"/>
        <family val="2"/>
      </rPr>
      <t xml:space="preserve"> in tutta l'Area Fiorentina Sud-Est suddivisi per nazionalità e Comune</t>
    </r>
  </si>
  <si>
    <t xml:space="preserve">San Godenzo </t>
  </si>
  <si>
    <t xml:space="preserve">Londa </t>
  </si>
  <si>
    <t xml:space="preserve">Totale </t>
  </si>
  <si>
    <t>Macedonia</t>
  </si>
  <si>
    <t xml:space="preserve">Figline Incisa </t>
  </si>
  <si>
    <t xml:space="preserve"> Albania </t>
  </si>
  <si>
    <t xml:space="preserve"> Romania </t>
  </si>
  <si>
    <t xml:space="preserve"> Marocco </t>
  </si>
  <si>
    <t xml:space="preserve"> Sri Lanka </t>
  </si>
  <si>
    <t xml:space="preserve"> Kosovo  </t>
  </si>
  <si>
    <t xml:space="preserve"> Perù </t>
  </si>
  <si>
    <t xml:space="preserve"> Filippine </t>
  </si>
  <si>
    <t xml:space="preserve"> Cina </t>
  </si>
  <si>
    <t xml:space="preserve"> India </t>
  </si>
  <si>
    <t xml:space="preserve"> Senegal </t>
  </si>
  <si>
    <t xml:space="preserve"> Tunisia </t>
  </si>
  <si>
    <t xml:space="preserve"> Polonia </t>
  </si>
  <si>
    <t xml:space="preserve"> Germania </t>
  </si>
  <si>
    <t xml:space="preserve"> Regno Unito </t>
  </si>
  <si>
    <t xml:space="preserve"> Francia </t>
  </si>
  <si>
    <t xml:space="preserve"> U.S.A. </t>
  </si>
  <si>
    <t xml:space="preserve"> Egitto </t>
  </si>
  <si>
    <t xml:space="preserve"> Ucraina </t>
  </si>
  <si>
    <t xml:space="preserve"> Moldavia </t>
  </si>
  <si>
    <t xml:space="preserve"> Brasile </t>
  </si>
  <si>
    <t xml:space="preserve"> Russia </t>
  </si>
  <si>
    <t xml:space="preserve"> Spagna </t>
  </si>
  <si>
    <t xml:space="preserve"> Bulgaria </t>
  </si>
  <si>
    <t xml:space="preserve"> Georgia </t>
  </si>
  <si>
    <t xml:space="preserve"> Cuba </t>
  </si>
  <si>
    <t xml:space="preserve"> Paesi Bassi </t>
  </si>
  <si>
    <t xml:space="preserve"> Giappone </t>
  </si>
  <si>
    <t xml:space="preserve"> Svizzera </t>
  </si>
  <si>
    <t xml:space="preserve"> Nigeria </t>
  </si>
  <si>
    <t>San Godenzo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</si>
</sst>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13"/>
      <name val="Calibri"/>
      <family val="2"/>
    </font>
    <font>
      <sz val="20"/>
      <color indexed="10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22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0" tint="-0.04997999966144562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theme="0" tint="-0.1499900072813034"/>
      </top>
      <bottom/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/>
      <top/>
      <bottom style="medium"/>
    </border>
    <border>
      <left style="medium"/>
      <right style="medium"/>
      <top style="thin">
        <color theme="0" tint="-0.24997000396251678"/>
      </top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/>
      <right>
        <color indexed="63"/>
      </right>
      <top>
        <color indexed="63"/>
      </top>
      <bottom style="thin">
        <color theme="0" tint="-0.24997000396251678"/>
      </bottom>
    </border>
    <border>
      <left style="medium"/>
      <right style="medium"/>
      <top style="thin">
        <color theme="0" tint="-0.24997000396251678"/>
      </top>
      <bottom style="medium">
        <color theme="0" tint="-0.24997000396251678"/>
      </bottom>
    </border>
    <border>
      <left style="medium"/>
      <right style="medium"/>
      <top/>
      <bottom/>
    </border>
    <border>
      <left style="medium"/>
      <right style="medium"/>
      <top style="medium"/>
      <bottom style="thin">
        <color theme="0" tint="-0.24997000396251678"/>
      </bottom>
    </border>
    <border>
      <left style="medium"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medium"/>
      <top style="thin">
        <color theme="0" tint="-0.24997000396251678"/>
      </top>
      <bottom>
        <color indexed="63"/>
      </bottom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5" fontId="7" fillId="32" borderId="0" xfId="0" applyNumberFormat="1" applyFont="1" applyFill="1" applyBorder="1" applyAlignment="1">
      <alignment horizontal="center" vertical="center" wrapText="1" shrinkToFit="1"/>
    </xf>
    <xf numFmtId="1" fontId="7" fillId="32" borderId="0" xfId="0" applyNumberFormat="1" applyFont="1" applyFill="1" applyBorder="1" applyAlignment="1">
      <alignment horizontal="center" vertical="center" wrapText="1" shrinkToFit="1"/>
    </xf>
    <xf numFmtId="0" fontId="45" fillId="33" borderId="0" xfId="0" applyFont="1" applyFill="1" applyBorder="1" applyAlignment="1">
      <alignment horizontal="center" vertical="center" wrapText="1" shrinkToFit="1"/>
    </xf>
    <xf numFmtId="1" fontId="7" fillId="34" borderId="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center" vertical="center" textRotation="90" shrinkToFit="1"/>
    </xf>
    <xf numFmtId="0" fontId="45" fillId="33" borderId="0" xfId="0" applyFont="1" applyFill="1" applyBorder="1" applyAlignment="1">
      <alignment horizontal="center" vertical="center" wrapText="1"/>
    </xf>
    <xf numFmtId="165" fontId="7" fillId="32" borderId="11" xfId="0" applyNumberFormat="1" applyFont="1" applyFill="1" applyBorder="1" applyAlignment="1">
      <alignment horizontal="center" vertical="center" wrapText="1" shrinkToFit="1"/>
    </xf>
    <xf numFmtId="1" fontId="7" fillId="32" borderId="12" xfId="0" applyNumberFormat="1" applyFont="1" applyFill="1" applyBorder="1" applyAlignment="1">
      <alignment horizontal="center" vertical="center" wrapText="1" shrinkToFit="1"/>
    </xf>
    <xf numFmtId="0" fontId="45" fillId="33" borderId="12" xfId="0" applyFont="1" applyFill="1" applyBorder="1" applyAlignment="1">
      <alignment horizontal="center" vertical="center" wrapText="1" shrinkToFit="1"/>
    </xf>
    <xf numFmtId="165" fontId="7" fillId="32" borderId="12" xfId="0" applyNumberFormat="1" applyFont="1" applyFill="1" applyBorder="1" applyAlignment="1">
      <alignment horizontal="center" vertical="center" wrapText="1" shrinkToFit="1"/>
    </xf>
    <xf numFmtId="1" fontId="7" fillId="34" borderId="12" xfId="0" applyNumberFormat="1" applyFont="1" applyFill="1" applyBorder="1" applyAlignment="1">
      <alignment horizontal="center" vertical="center" wrapText="1" shrinkToFit="1"/>
    </xf>
    <xf numFmtId="1" fontId="45" fillId="33" borderId="13" xfId="0" applyNumberFormat="1" applyFont="1" applyFill="1" applyBorder="1" applyAlignment="1">
      <alignment horizontal="center" vertical="center" wrapText="1" shrinkToFit="1"/>
    </xf>
    <xf numFmtId="165" fontId="7" fillId="32" borderId="14" xfId="0" applyNumberFormat="1" applyFont="1" applyFill="1" applyBorder="1" applyAlignment="1">
      <alignment horizontal="center" vertical="center" wrapText="1" shrinkToFit="1"/>
    </xf>
    <xf numFmtId="1" fontId="45" fillId="33" borderId="15" xfId="0" applyNumberFormat="1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/>
    </xf>
    <xf numFmtId="164" fontId="7" fillId="32" borderId="16" xfId="0" applyNumberFormat="1" applyFont="1" applyFill="1" applyBorder="1" applyAlignment="1">
      <alignment horizontal="center" vertical="center" wrapText="1" shrinkToFit="1"/>
    </xf>
    <xf numFmtId="164" fontId="7" fillId="32" borderId="17" xfId="0" applyNumberFormat="1" applyFont="1" applyFill="1" applyBorder="1" applyAlignment="1">
      <alignment horizontal="center" vertical="center" wrapText="1" shrinkToFit="1"/>
    </xf>
    <xf numFmtId="164" fontId="7" fillId="32" borderId="10" xfId="0" applyNumberFormat="1" applyFont="1" applyFill="1" applyBorder="1" applyAlignment="1">
      <alignment horizontal="center" vertical="center" wrapText="1" shrinkToFit="1"/>
    </xf>
    <xf numFmtId="165" fontId="46" fillId="36" borderId="18" xfId="0" applyNumberFormat="1" applyFont="1" applyFill="1" applyBorder="1" applyAlignment="1">
      <alignment/>
    </xf>
    <xf numFmtId="165" fontId="7" fillId="32" borderId="12" xfId="0" applyNumberFormat="1" applyFont="1" applyFill="1" applyBorder="1" applyAlignment="1">
      <alignment horizontal="center" shrinkToFit="1"/>
    </xf>
    <xf numFmtId="1" fontId="7" fillId="32" borderId="12" xfId="0" applyNumberFormat="1" applyFont="1" applyFill="1" applyBorder="1" applyAlignment="1">
      <alignment horizontal="center" shrinkToFit="1"/>
    </xf>
    <xf numFmtId="0" fontId="45" fillId="33" borderId="12" xfId="0" applyFont="1" applyFill="1" applyBorder="1" applyAlignment="1">
      <alignment horizontal="center" shrinkToFit="1"/>
    </xf>
    <xf numFmtId="1" fontId="7" fillId="34" borderId="12" xfId="0" applyNumberFormat="1" applyFont="1" applyFill="1" applyBorder="1" applyAlignment="1">
      <alignment horizontal="center" shrinkToFit="1"/>
    </xf>
    <xf numFmtId="1" fontId="45" fillId="33" borderId="13" xfId="0" applyNumberFormat="1" applyFont="1" applyFill="1" applyBorder="1" applyAlignment="1">
      <alignment horizontal="center" shrinkToFit="1"/>
    </xf>
    <xf numFmtId="165" fontId="7" fillId="32" borderId="0" xfId="0" applyNumberFormat="1" applyFont="1" applyFill="1" applyBorder="1" applyAlignment="1">
      <alignment horizontal="center" shrinkToFit="1"/>
    </xf>
    <xf numFmtId="1" fontId="7" fillId="32" borderId="0" xfId="0" applyNumberFormat="1" applyFont="1" applyFill="1" applyBorder="1" applyAlignment="1">
      <alignment horizontal="center" shrinkToFit="1"/>
    </xf>
    <xf numFmtId="0" fontId="45" fillId="33" borderId="0" xfId="0" applyFont="1" applyFill="1" applyBorder="1" applyAlignment="1">
      <alignment horizontal="center" shrinkToFit="1"/>
    </xf>
    <xf numFmtId="1" fontId="7" fillId="34" borderId="0" xfId="0" applyNumberFormat="1" applyFont="1" applyFill="1" applyBorder="1" applyAlignment="1">
      <alignment horizontal="center" shrinkToFit="1"/>
    </xf>
    <xf numFmtId="1" fontId="45" fillId="33" borderId="15" xfId="0" applyNumberFormat="1" applyFont="1" applyFill="1" applyBorder="1" applyAlignment="1">
      <alignment horizontal="center" shrinkToFit="1"/>
    </xf>
    <xf numFmtId="0" fontId="7" fillId="33" borderId="0" xfId="0" applyFont="1" applyFill="1" applyBorder="1" applyAlignment="1">
      <alignment horizontal="center" wrapText="1"/>
    </xf>
    <xf numFmtId="1" fontId="7" fillId="32" borderId="0" xfId="0" applyNumberFormat="1" applyFont="1" applyFill="1" applyBorder="1" applyAlignment="1">
      <alignment horizontal="center" wrapText="1" shrinkToFit="1"/>
    </xf>
    <xf numFmtId="0" fontId="45" fillId="33" borderId="0" xfId="0" applyFont="1" applyFill="1" applyBorder="1" applyAlignment="1">
      <alignment horizontal="center" wrapText="1" shrinkToFit="1"/>
    </xf>
    <xf numFmtId="165" fontId="7" fillId="32" borderId="0" xfId="0" applyNumberFormat="1" applyFont="1" applyFill="1" applyBorder="1" applyAlignment="1">
      <alignment horizontal="center" wrapText="1" shrinkToFit="1"/>
    </xf>
    <xf numFmtId="1" fontId="7" fillId="34" borderId="0" xfId="0" applyNumberFormat="1" applyFont="1" applyFill="1" applyBorder="1" applyAlignment="1">
      <alignment horizontal="center" wrapText="1" shrinkToFit="1"/>
    </xf>
    <xf numFmtId="0" fontId="45" fillId="33" borderId="0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165" fontId="47" fillId="36" borderId="20" xfId="0" applyNumberFormat="1" applyFont="1" applyFill="1" applyBorder="1" applyAlignment="1">
      <alignment/>
    </xf>
    <xf numFmtId="0" fontId="48" fillId="36" borderId="21" xfId="0" applyFont="1" applyFill="1" applyBorder="1" applyAlignment="1">
      <alignment horizontal="center" vertical="center"/>
    </xf>
    <xf numFmtId="165" fontId="48" fillId="36" borderId="20" xfId="0" applyNumberFormat="1" applyFont="1" applyFill="1" applyBorder="1" applyAlignment="1">
      <alignment/>
    </xf>
    <xf numFmtId="0" fontId="46" fillId="36" borderId="19" xfId="0" applyFont="1" applyFill="1" applyBorder="1" applyAlignment="1">
      <alignment horizontal="center" vertical="center" shrinkToFit="1"/>
    </xf>
    <xf numFmtId="1" fontId="7" fillId="32" borderId="22" xfId="0" applyNumberFormat="1" applyFont="1" applyFill="1" applyBorder="1" applyAlignment="1">
      <alignment vertical="center" shrinkToFit="1"/>
    </xf>
    <xf numFmtId="0" fontId="45" fillId="33" borderId="22" xfId="0" applyFont="1" applyFill="1" applyBorder="1" applyAlignment="1">
      <alignment shrinkToFit="1"/>
    </xf>
    <xf numFmtId="165" fontId="7" fillId="32" borderId="22" xfId="0" applyNumberFormat="1" applyFont="1" applyFill="1" applyBorder="1" applyAlignment="1">
      <alignment vertical="center" shrinkToFit="1"/>
    </xf>
    <xf numFmtId="1" fontId="7" fillId="34" borderId="22" xfId="0" applyNumberFormat="1" applyFont="1" applyFill="1" applyBorder="1" applyAlignment="1">
      <alignment vertical="center" shrinkToFit="1"/>
    </xf>
    <xf numFmtId="165" fontId="7" fillId="32" borderId="23" xfId="0" applyNumberFormat="1" applyFont="1" applyFill="1" applyBorder="1" applyAlignment="1">
      <alignment horizontal="center" shrinkToFit="1"/>
    </xf>
    <xf numFmtId="1" fontId="7" fillId="32" borderId="22" xfId="0" applyNumberFormat="1" applyFont="1" applyFill="1" applyBorder="1" applyAlignment="1">
      <alignment horizontal="center" shrinkToFit="1"/>
    </xf>
    <xf numFmtId="0" fontId="45" fillId="33" borderId="22" xfId="0" applyFont="1" applyFill="1" applyBorder="1" applyAlignment="1">
      <alignment horizontal="center" shrinkToFit="1"/>
    </xf>
    <xf numFmtId="165" fontId="7" fillId="32" borderId="22" xfId="0" applyNumberFormat="1" applyFont="1" applyFill="1" applyBorder="1" applyAlignment="1">
      <alignment horizontal="center" shrinkToFit="1"/>
    </xf>
    <xf numFmtId="1" fontId="7" fillId="34" borderId="22" xfId="0" applyNumberFormat="1" applyFont="1" applyFill="1" applyBorder="1" applyAlignment="1">
      <alignment horizontal="center" shrinkToFit="1"/>
    </xf>
    <xf numFmtId="165" fontId="7" fillId="32" borderId="23" xfId="0" applyNumberFormat="1" applyFont="1" applyFill="1" applyBorder="1" applyAlignment="1">
      <alignment horizontal="center" vertical="center" wrapText="1" shrinkToFit="1"/>
    </xf>
    <xf numFmtId="1" fontId="7" fillId="32" borderId="22" xfId="0" applyNumberFormat="1" applyFont="1" applyFill="1" applyBorder="1" applyAlignment="1">
      <alignment horizontal="center" vertical="center" wrapText="1" shrinkToFit="1"/>
    </xf>
    <xf numFmtId="0" fontId="45" fillId="33" borderId="22" xfId="0" applyFont="1" applyFill="1" applyBorder="1" applyAlignment="1">
      <alignment horizontal="center" vertical="center" wrapText="1" shrinkToFit="1"/>
    </xf>
    <xf numFmtId="165" fontId="7" fillId="32" borderId="22" xfId="0" applyNumberFormat="1" applyFont="1" applyFill="1" applyBorder="1" applyAlignment="1">
      <alignment horizontal="center" vertical="center" wrapText="1" shrinkToFit="1"/>
    </xf>
    <xf numFmtId="1" fontId="7" fillId="34" borderId="22" xfId="0" applyNumberFormat="1" applyFont="1" applyFill="1" applyBorder="1" applyAlignment="1">
      <alignment horizontal="center" vertical="center" wrapText="1" shrinkToFit="1"/>
    </xf>
    <xf numFmtId="164" fontId="7" fillId="32" borderId="24" xfId="0" applyNumberFormat="1" applyFont="1" applyFill="1" applyBorder="1" applyAlignment="1">
      <alignment horizontal="center" vertical="center" wrapText="1" shrinkToFit="1"/>
    </xf>
    <xf numFmtId="164" fontId="7" fillId="32" borderId="25" xfId="0" applyNumberFormat="1" applyFont="1" applyFill="1" applyBorder="1" applyAlignment="1">
      <alignment horizontal="center" vertical="center" wrapText="1" shrinkToFit="1"/>
    </xf>
    <xf numFmtId="0" fontId="45" fillId="33" borderId="0" xfId="0" applyFont="1" applyFill="1" applyBorder="1" applyAlignment="1">
      <alignment shrinkToFit="1"/>
    </xf>
    <xf numFmtId="0" fontId="45" fillId="33" borderId="0" xfId="0" applyFont="1" applyFill="1" applyBorder="1" applyAlignment="1">
      <alignment wrapText="1" shrinkToFit="1"/>
    </xf>
    <xf numFmtId="164" fontId="7" fillId="32" borderId="26" xfId="0" applyNumberFormat="1" applyFont="1" applyFill="1" applyBorder="1" applyAlignment="1">
      <alignment horizontal="center" vertical="center" wrapText="1" shrinkToFit="1"/>
    </xf>
    <xf numFmtId="164" fontId="7" fillId="32" borderId="27" xfId="0" applyNumberFormat="1" applyFont="1" applyFill="1" applyBorder="1" applyAlignment="1">
      <alignment horizontal="center" vertical="center" wrapText="1" shrinkToFit="1"/>
    </xf>
    <xf numFmtId="165" fontId="7" fillId="32" borderId="0" xfId="0" applyNumberFormat="1" applyFont="1" applyFill="1" applyBorder="1" applyAlignment="1">
      <alignment vertical="center" shrinkToFit="1"/>
    </xf>
    <xf numFmtId="1" fontId="7" fillId="32" borderId="0" xfId="0" applyNumberFormat="1" applyFont="1" applyFill="1" applyBorder="1" applyAlignment="1">
      <alignment vertical="center" shrinkToFit="1"/>
    </xf>
    <xf numFmtId="1" fontId="7" fillId="34" borderId="0" xfId="0" applyNumberFormat="1" applyFont="1" applyFill="1" applyBorder="1" applyAlignment="1">
      <alignment vertical="center" shrinkToFit="1"/>
    </xf>
    <xf numFmtId="0" fontId="4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1" fontId="7" fillId="32" borderId="0" xfId="0" applyNumberFormat="1" applyFont="1" applyFill="1" applyBorder="1" applyAlignment="1">
      <alignment vertical="center" wrapText="1" shrinkToFit="1"/>
    </xf>
    <xf numFmtId="165" fontId="7" fillId="32" borderId="0" xfId="0" applyNumberFormat="1" applyFont="1" applyFill="1" applyBorder="1" applyAlignment="1">
      <alignment vertical="center" wrapText="1" shrinkToFit="1"/>
    </xf>
    <xf numFmtId="1" fontId="7" fillId="34" borderId="0" xfId="0" applyNumberFormat="1" applyFont="1" applyFill="1" applyBorder="1" applyAlignment="1">
      <alignment vertical="center" wrapText="1" shrinkToFit="1"/>
    </xf>
    <xf numFmtId="0" fontId="45" fillId="33" borderId="0" xfId="0" applyFont="1" applyFill="1" applyBorder="1" applyAlignment="1">
      <alignment vertical="center" shrinkToFit="1"/>
    </xf>
    <xf numFmtId="1" fontId="7" fillId="32" borderId="12" xfId="0" applyNumberFormat="1" applyFont="1" applyFill="1" applyBorder="1" applyAlignment="1">
      <alignment vertical="center" shrinkToFit="1"/>
    </xf>
    <xf numFmtId="0" fontId="45" fillId="33" borderId="12" xfId="0" applyFont="1" applyFill="1" applyBorder="1" applyAlignment="1">
      <alignment shrinkToFit="1"/>
    </xf>
    <xf numFmtId="165" fontId="7" fillId="32" borderId="12" xfId="0" applyNumberFormat="1" applyFont="1" applyFill="1" applyBorder="1" applyAlignment="1">
      <alignment vertical="center" shrinkToFit="1"/>
    </xf>
    <xf numFmtId="1" fontId="7" fillId="34" borderId="12" xfId="0" applyNumberFormat="1" applyFont="1" applyFill="1" applyBorder="1" applyAlignment="1">
      <alignment vertical="center" shrinkToFit="1"/>
    </xf>
    <xf numFmtId="164" fontId="7" fillId="32" borderId="28" xfId="0" applyNumberFormat="1" applyFont="1" applyFill="1" applyBorder="1" applyAlignment="1">
      <alignment horizontal="center" vertical="center" wrapText="1" shrinkToFit="1"/>
    </xf>
    <xf numFmtId="0" fontId="7" fillId="33" borderId="25" xfId="0" applyFont="1" applyFill="1" applyBorder="1" applyAlignment="1">
      <alignment horizontal="center"/>
    </xf>
    <xf numFmtId="1" fontId="45" fillId="33" borderId="0" xfId="0" applyNumberFormat="1" applyFont="1" applyFill="1" applyBorder="1" applyAlignment="1">
      <alignment shrinkToFit="1"/>
    </xf>
    <xf numFmtId="1" fontId="45" fillId="33" borderId="0" xfId="0" applyNumberFormat="1" applyFont="1" applyFill="1" applyBorder="1" applyAlignment="1">
      <alignment horizontal="center" shrinkToFit="1"/>
    </xf>
    <xf numFmtId="1" fontId="45" fillId="33" borderId="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center" vertical="center" textRotation="90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Maschi maggiorenni </a:t>
            </a:r>
            <a:r>
              <a: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con più di 40 unità 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 tutta l'Area Fiorentina Sud-Est suddivisi per nazionalità</a:t>
            </a:r>
          </a:p>
        </c:rich>
      </c:tx>
      <c:layout>
        <c:manualLayout>
          <c:xMode val="factor"/>
          <c:yMode val="factor"/>
          <c:x val="-0.1685"/>
          <c:y val="-0.01"/>
        </c:manualLayout>
      </c:layout>
      <c:spPr>
        <a:noFill/>
        <a:ln w="3175"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1095"/>
          <c:w val="0.954"/>
          <c:h val="0.8685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'Nazionalità per sesso e Comune'!$A$4:$A$23</c:f>
              <c:strCache/>
            </c:strRef>
          </c:cat>
          <c:val>
            <c:numRef>
              <c:f>'Nazionalità per sesso e Comune'!$P$4:$P$23</c:f>
              <c:numCache/>
            </c:numRef>
          </c:val>
          <c:shape val="cylinder"/>
        </c:ser>
        <c:shape val="cylinder"/>
        <c:axId val="23210634"/>
        <c:axId val="1013163"/>
      </c:bar3DChart>
      <c:catAx>
        <c:axId val="232106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163"/>
        <c:crosses val="autoZero"/>
        <c:auto val="1"/>
        <c:lblOffset val="100"/>
        <c:tickLblSkip val="1"/>
        <c:noMultiLvlLbl val="0"/>
      </c:catAx>
      <c:valAx>
        <c:axId val="1013163"/>
        <c:scaling>
          <c:orientation val="minMax"/>
        </c:scaling>
        <c:axPos val="t"/>
        <c:delete val="1"/>
        <c:majorTickMark val="out"/>
        <c:minorTickMark val="none"/>
        <c:tickLblPos val="none"/>
        <c:crossAx val="23210634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Femmine maggiorenni </a:t>
            </a:r>
            <a:r>
              <a: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con più di 40 unità 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 tutta l'Area Fiorentina Sud-Est suddivise per nazionalità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10125"/>
          <c:w val="0.954"/>
          <c:h val="0.878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CC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per sesso e Comune'!$A$39:$A$65</c:f>
              <c:strCache/>
            </c:strRef>
          </c:cat>
          <c:val>
            <c:numRef>
              <c:f>'Nazionalità per sesso e Comune'!$P$39:$P$65</c:f>
              <c:numCache/>
            </c:numRef>
          </c:val>
          <c:shape val="cylinder"/>
        </c:ser>
        <c:shape val="cylinder"/>
        <c:axId val="14957340"/>
        <c:axId val="3584989"/>
      </c:bar3DChart>
      <c:catAx>
        <c:axId val="149573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4989"/>
        <c:crosses val="autoZero"/>
        <c:auto val="1"/>
        <c:lblOffset val="100"/>
        <c:tickLblSkip val="2"/>
        <c:noMultiLvlLbl val="0"/>
      </c:catAx>
      <c:valAx>
        <c:axId val="3584989"/>
        <c:scaling>
          <c:orientation val="minMax"/>
        </c:scaling>
        <c:axPos val="t"/>
        <c:delete val="1"/>
        <c:majorTickMark val="out"/>
        <c:minorTickMark val="none"/>
        <c:tickLblPos val="none"/>
        <c:crossAx val="14957340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Minori </a:t>
            </a:r>
            <a:r>
              <a: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con più di 30 unità 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 tutta l'Area Fiorentina Sud-Est suddivisi per nazionalità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>
          <a:noFill/>
        </a:ln>
      </c:spPr>
    </c:title>
    <c:view3D>
      <c:rotX val="15"/>
      <c:hPercent val="193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21675"/>
          <c:w val="0.954"/>
          <c:h val="0.74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'Nazionalità per sesso e Comune'!$A$77</c:f>
              <c:strCache>
                <c:ptCount val="1"/>
                <c:pt idx="0">
                  <c:v> Kosovo 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CD5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CD5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per sesso e Comune'!$A$74:$A$88</c:f>
              <c:strCache/>
            </c:strRef>
          </c:cat>
          <c:val>
            <c:numRef>
              <c:f>'Nazionalità per sesso e Comune'!$P$74:$P$88</c:f>
              <c:numCache/>
            </c:numRef>
          </c:val>
          <c:shape val="cylinder"/>
        </c:ser>
        <c:shape val="cylinder"/>
        <c:axId val="21948654"/>
        <c:axId val="33010511"/>
      </c:bar3DChart>
      <c:catAx>
        <c:axId val="219486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10511"/>
        <c:crosses val="autoZero"/>
        <c:auto val="1"/>
        <c:lblOffset val="100"/>
        <c:tickLblSkip val="2"/>
        <c:noMultiLvlLbl val="0"/>
      </c:catAx>
      <c:valAx>
        <c:axId val="33010511"/>
        <c:scaling>
          <c:orientation val="minMax"/>
        </c:scaling>
        <c:axPos val="t"/>
        <c:delete val="1"/>
        <c:majorTickMark val="out"/>
        <c:minorTickMark val="none"/>
        <c:tickLblPos val="none"/>
        <c:crossAx val="21948654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28575</xdr:rowOff>
    </xdr:from>
    <xdr:to>
      <xdr:col>28</xdr:col>
      <xdr:colOff>200025</xdr:colOff>
      <xdr:row>23</xdr:row>
      <xdr:rowOff>28575</xdr:rowOff>
    </xdr:to>
    <xdr:graphicFrame>
      <xdr:nvGraphicFramePr>
        <xdr:cNvPr id="1" name="Grafico 7"/>
        <xdr:cNvGraphicFramePr/>
      </xdr:nvGraphicFramePr>
      <xdr:xfrm>
        <a:off x="5562600" y="28575"/>
        <a:ext cx="43243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95250</xdr:colOff>
      <xdr:row>35</xdr:row>
      <xdr:rowOff>76200</xdr:rowOff>
    </xdr:from>
    <xdr:to>
      <xdr:col>28</xdr:col>
      <xdr:colOff>257175</xdr:colOff>
      <xdr:row>61</xdr:row>
      <xdr:rowOff>142875</xdr:rowOff>
    </xdr:to>
    <xdr:graphicFrame>
      <xdr:nvGraphicFramePr>
        <xdr:cNvPr id="2" name="Grafico 8"/>
        <xdr:cNvGraphicFramePr/>
      </xdr:nvGraphicFramePr>
      <xdr:xfrm>
        <a:off x="5619750" y="6800850"/>
        <a:ext cx="43243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72</xdr:row>
      <xdr:rowOff>333375</xdr:rowOff>
    </xdr:from>
    <xdr:to>
      <xdr:col>28</xdr:col>
      <xdr:colOff>190500</xdr:colOff>
      <xdr:row>83</xdr:row>
      <xdr:rowOff>9525</xdr:rowOff>
    </xdr:to>
    <xdr:graphicFrame>
      <xdr:nvGraphicFramePr>
        <xdr:cNvPr id="3" name="Grafico 9"/>
        <xdr:cNvGraphicFramePr/>
      </xdr:nvGraphicFramePr>
      <xdr:xfrm>
        <a:off x="5553075" y="13820775"/>
        <a:ext cx="43243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showRowColHeaders="0" tabSelected="1" zoomScalePageLayoutView="0" workbookViewId="0" topLeftCell="A1">
      <selection activeCell="P86" sqref="P86"/>
    </sheetView>
  </sheetViews>
  <sheetFormatPr defaultColWidth="9.140625" defaultRowHeight="15"/>
  <cols>
    <col min="1" max="1" width="15.421875" style="1" bestFit="1" customWidth="1"/>
    <col min="2" max="2" width="5.28125" style="2" bestFit="1" customWidth="1"/>
    <col min="3" max="3" width="4.00390625" style="2" bestFit="1" customWidth="1"/>
    <col min="4" max="6" width="5.28125" style="2" bestFit="1" customWidth="1"/>
    <col min="7" max="7" width="4.00390625" style="2" bestFit="1" customWidth="1"/>
    <col min="8" max="8" width="5.28125" style="2" bestFit="1" customWidth="1"/>
    <col min="9" max="13" width="4.00390625" style="2" bestFit="1" customWidth="1"/>
    <col min="14" max="15" width="3.8515625" style="2" customWidth="1"/>
    <col min="16" max="16" width="5.28125" style="2" bestFit="1" customWidth="1"/>
    <col min="17" max="17" width="18.421875" style="2" bestFit="1" customWidth="1"/>
    <col min="18" max="30" width="4.00390625" style="2" bestFit="1" customWidth="1"/>
    <col min="31" max="31" width="5.00390625" style="2" bestFit="1" customWidth="1"/>
    <col min="32" max="16384" width="9.140625" style="2" customWidth="1"/>
  </cols>
  <sheetData>
    <row r="1" spans="1:16" ht="15" customHeight="1">
      <c r="A1" s="84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12" customHeight="1" thickBo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</row>
    <row r="3" spans="1:16" ht="106.5" customHeight="1" thickBot="1">
      <c r="A3" s="8" t="s">
        <v>0</v>
      </c>
      <c r="B3" s="8" t="s">
        <v>1</v>
      </c>
      <c r="C3" s="8" t="s">
        <v>2</v>
      </c>
      <c r="D3" s="8" t="s">
        <v>21</v>
      </c>
      <c r="E3" s="8" t="s">
        <v>3</v>
      </c>
      <c r="F3" s="8" t="s">
        <v>4</v>
      </c>
      <c r="G3" s="8" t="s">
        <v>18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17</v>
      </c>
      <c r="O3" s="8" t="s">
        <v>11</v>
      </c>
      <c r="P3" s="8" t="s">
        <v>12</v>
      </c>
    </row>
    <row r="4" spans="1:16" ht="15" customHeight="1">
      <c r="A4" s="62" t="s">
        <v>22</v>
      </c>
      <c r="B4" s="76">
        <v>76</v>
      </c>
      <c r="C4" s="74">
        <v>19</v>
      </c>
      <c r="D4" s="74">
        <v>178</v>
      </c>
      <c r="E4" s="74">
        <v>121</v>
      </c>
      <c r="F4" s="75">
        <v>108</v>
      </c>
      <c r="G4" s="76">
        <v>22</v>
      </c>
      <c r="H4" s="76">
        <v>48</v>
      </c>
      <c r="I4" s="74">
        <v>212</v>
      </c>
      <c r="J4" s="74">
        <v>48</v>
      </c>
      <c r="K4" s="75">
        <v>46</v>
      </c>
      <c r="L4" s="76">
        <v>69</v>
      </c>
      <c r="M4" s="77">
        <v>77</v>
      </c>
      <c r="N4" s="76">
        <v>10</v>
      </c>
      <c r="O4" s="75">
        <v>71</v>
      </c>
      <c r="P4" s="80">
        <f>SUM(B4:O4)</f>
        <v>1105</v>
      </c>
    </row>
    <row r="5" spans="1:16" ht="12">
      <c r="A5" s="59" t="s">
        <v>23</v>
      </c>
      <c r="B5" s="64">
        <v>98</v>
      </c>
      <c r="C5" s="65">
        <v>41</v>
      </c>
      <c r="D5" s="65">
        <v>125</v>
      </c>
      <c r="E5" s="65">
        <v>65</v>
      </c>
      <c r="F5" s="60">
        <v>84</v>
      </c>
      <c r="G5" s="64">
        <v>9</v>
      </c>
      <c r="H5" s="64">
        <v>41</v>
      </c>
      <c r="I5" s="65">
        <v>83</v>
      </c>
      <c r="J5" s="65">
        <v>66</v>
      </c>
      <c r="K5" s="60">
        <v>36</v>
      </c>
      <c r="L5" s="64">
        <v>19</v>
      </c>
      <c r="M5" s="66">
        <v>124</v>
      </c>
      <c r="N5" s="64">
        <v>7</v>
      </c>
      <c r="O5" s="60">
        <v>60</v>
      </c>
      <c r="P5" s="80">
        <f aca="true" t="shared" si="0" ref="P5:P23">SUM(B5:O5)</f>
        <v>858</v>
      </c>
    </row>
    <row r="6" spans="1:16" ht="12">
      <c r="A6" s="78" t="s">
        <v>24</v>
      </c>
      <c r="B6" s="64">
        <v>25</v>
      </c>
      <c r="C6" s="65">
        <v>2</v>
      </c>
      <c r="D6" s="65">
        <v>131</v>
      </c>
      <c r="E6" s="65">
        <v>61</v>
      </c>
      <c r="F6" s="60">
        <v>20</v>
      </c>
      <c r="G6" s="64">
        <v>6</v>
      </c>
      <c r="H6" s="64">
        <v>7</v>
      </c>
      <c r="I6" s="65">
        <v>43</v>
      </c>
      <c r="J6" s="65">
        <v>35</v>
      </c>
      <c r="K6" s="60">
        <v>17</v>
      </c>
      <c r="L6" s="64">
        <v>10</v>
      </c>
      <c r="M6" s="66">
        <v>7</v>
      </c>
      <c r="N6" s="64">
        <v>3</v>
      </c>
      <c r="O6" s="60">
        <v>6</v>
      </c>
      <c r="P6" s="80">
        <f t="shared" si="0"/>
        <v>373</v>
      </c>
    </row>
    <row r="7" spans="1:16" ht="12">
      <c r="A7" s="78" t="s">
        <v>25</v>
      </c>
      <c r="B7" s="64">
        <v>68</v>
      </c>
      <c r="C7" s="65">
        <v>2</v>
      </c>
      <c r="D7" s="65">
        <v>15</v>
      </c>
      <c r="E7" s="65">
        <v>50</v>
      </c>
      <c r="F7" s="60">
        <v>34</v>
      </c>
      <c r="G7" s="64">
        <v>0</v>
      </c>
      <c r="H7" s="64">
        <v>8</v>
      </c>
      <c r="I7" s="65">
        <v>24</v>
      </c>
      <c r="J7" s="65">
        <v>8</v>
      </c>
      <c r="K7" s="60">
        <v>7</v>
      </c>
      <c r="L7" s="64">
        <v>2</v>
      </c>
      <c r="M7" s="66">
        <v>55</v>
      </c>
      <c r="N7" s="64">
        <v>0</v>
      </c>
      <c r="O7" s="60">
        <v>4</v>
      </c>
      <c r="P7" s="80">
        <f t="shared" si="0"/>
        <v>277</v>
      </c>
    </row>
    <row r="8" spans="1:16" ht="12">
      <c r="A8" s="63" t="s">
        <v>26</v>
      </c>
      <c r="B8" s="64">
        <v>22</v>
      </c>
      <c r="C8" s="65">
        <v>1</v>
      </c>
      <c r="D8" s="65">
        <v>14</v>
      </c>
      <c r="E8" s="65">
        <v>106</v>
      </c>
      <c r="F8" s="60">
        <v>5</v>
      </c>
      <c r="G8" s="64">
        <v>0</v>
      </c>
      <c r="H8" s="64">
        <v>6</v>
      </c>
      <c r="I8" s="65">
        <v>14</v>
      </c>
      <c r="J8" s="65">
        <v>7</v>
      </c>
      <c r="K8" s="60">
        <v>6</v>
      </c>
      <c r="L8" s="64">
        <v>5</v>
      </c>
      <c r="M8" s="66">
        <v>6</v>
      </c>
      <c r="N8" s="64">
        <v>0</v>
      </c>
      <c r="O8" s="60">
        <v>1</v>
      </c>
      <c r="P8" s="80">
        <f t="shared" si="0"/>
        <v>193</v>
      </c>
    </row>
    <row r="9" spans="1:16" ht="12">
      <c r="A9" s="78" t="s">
        <v>27</v>
      </c>
      <c r="B9" s="64">
        <v>60</v>
      </c>
      <c r="C9" s="65">
        <v>0</v>
      </c>
      <c r="D9" s="65">
        <v>9</v>
      </c>
      <c r="E9" s="65">
        <v>4</v>
      </c>
      <c r="F9" s="60">
        <v>19</v>
      </c>
      <c r="G9" s="64">
        <v>0</v>
      </c>
      <c r="H9" s="64">
        <v>4</v>
      </c>
      <c r="I9" s="65">
        <v>17</v>
      </c>
      <c r="J9" s="65">
        <v>1</v>
      </c>
      <c r="K9" s="60">
        <v>4</v>
      </c>
      <c r="L9" s="64">
        <v>2</v>
      </c>
      <c r="M9" s="66">
        <v>15</v>
      </c>
      <c r="N9" s="64">
        <v>0</v>
      </c>
      <c r="O9" s="60">
        <v>8</v>
      </c>
      <c r="P9" s="80">
        <f t="shared" si="0"/>
        <v>143</v>
      </c>
    </row>
    <row r="10" spans="1:16" ht="12">
      <c r="A10" s="78" t="s">
        <v>28</v>
      </c>
      <c r="B10" s="64">
        <v>48</v>
      </c>
      <c r="C10" s="65">
        <v>7</v>
      </c>
      <c r="D10" s="65">
        <v>26</v>
      </c>
      <c r="E10" s="65">
        <v>18</v>
      </c>
      <c r="F10" s="60">
        <v>43</v>
      </c>
      <c r="G10" s="64">
        <v>1</v>
      </c>
      <c r="H10" s="64">
        <v>0</v>
      </c>
      <c r="I10" s="65">
        <v>7</v>
      </c>
      <c r="J10" s="65">
        <v>1</v>
      </c>
      <c r="K10" s="60">
        <v>3</v>
      </c>
      <c r="L10" s="64">
        <v>0</v>
      </c>
      <c r="M10" s="66">
        <v>8</v>
      </c>
      <c r="N10" s="64">
        <v>0</v>
      </c>
      <c r="O10" s="60">
        <v>8</v>
      </c>
      <c r="P10" s="80">
        <f t="shared" si="0"/>
        <v>170</v>
      </c>
    </row>
    <row r="11" spans="1:16" ht="12">
      <c r="A11" s="63" t="s">
        <v>29</v>
      </c>
      <c r="B11" s="64">
        <v>3</v>
      </c>
      <c r="C11" s="65">
        <v>0</v>
      </c>
      <c r="D11" s="65">
        <v>57</v>
      </c>
      <c r="E11" s="65">
        <v>4</v>
      </c>
      <c r="F11" s="60">
        <v>3</v>
      </c>
      <c r="G11" s="64">
        <v>0</v>
      </c>
      <c r="H11" s="64">
        <v>0</v>
      </c>
      <c r="I11" s="65">
        <v>53</v>
      </c>
      <c r="J11" s="65">
        <v>16</v>
      </c>
      <c r="K11" s="60">
        <v>8</v>
      </c>
      <c r="L11" s="64">
        <v>4</v>
      </c>
      <c r="M11" s="66">
        <v>7</v>
      </c>
      <c r="N11" s="64">
        <v>0</v>
      </c>
      <c r="O11" s="60">
        <v>4</v>
      </c>
      <c r="P11" s="80">
        <f t="shared" si="0"/>
        <v>159</v>
      </c>
    </row>
    <row r="12" spans="1:16" ht="12">
      <c r="A12" s="59" t="s">
        <v>31</v>
      </c>
      <c r="B12" s="64">
        <v>5</v>
      </c>
      <c r="C12" s="65">
        <v>11</v>
      </c>
      <c r="D12" s="65">
        <v>7</v>
      </c>
      <c r="E12" s="65">
        <v>3</v>
      </c>
      <c r="F12" s="60">
        <v>14</v>
      </c>
      <c r="G12" s="64">
        <v>1</v>
      </c>
      <c r="H12" s="64">
        <v>7</v>
      </c>
      <c r="I12" s="65">
        <v>16</v>
      </c>
      <c r="J12" s="65">
        <v>5</v>
      </c>
      <c r="K12" s="60">
        <v>5</v>
      </c>
      <c r="L12" s="64">
        <v>3</v>
      </c>
      <c r="M12" s="66">
        <v>48</v>
      </c>
      <c r="N12" s="64">
        <v>0</v>
      </c>
      <c r="O12" s="60">
        <v>18</v>
      </c>
      <c r="P12" s="80">
        <f t="shared" si="0"/>
        <v>143</v>
      </c>
    </row>
    <row r="13" spans="1:16" ht="12">
      <c r="A13" s="63" t="s">
        <v>33</v>
      </c>
      <c r="B13" s="64">
        <v>8</v>
      </c>
      <c r="C13" s="65">
        <v>1</v>
      </c>
      <c r="D13" s="65">
        <v>12</v>
      </c>
      <c r="E13" s="65">
        <v>15</v>
      </c>
      <c r="F13" s="60">
        <v>14</v>
      </c>
      <c r="G13" s="64">
        <v>2</v>
      </c>
      <c r="H13" s="64">
        <v>2</v>
      </c>
      <c r="I13" s="65">
        <v>10</v>
      </c>
      <c r="J13" s="65">
        <v>7</v>
      </c>
      <c r="K13" s="60">
        <v>1</v>
      </c>
      <c r="L13" s="64">
        <v>1</v>
      </c>
      <c r="M13" s="66">
        <v>12</v>
      </c>
      <c r="N13" s="64">
        <v>0</v>
      </c>
      <c r="O13" s="60">
        <v>3</v>
      </c>
      <c r="P13" s="80">
        <f t="shared" si="0"/>
        <v>88</v>
      </c>
    </row>
    <row r="14" spans="1:16" ht="12">
      <c r="A14" s="63" t="s">
        <v>30</v>
      </c>
      <c r="B14" s="64">
        <v>7</v>
      </c>
      <c r="C14" s="65">
        <v>3</v>
      </c>
      <c r="D14" s="65">
        <v>28</v>
      </c>
      <c r="E14" s="65">
        <v>4</v>
      </c>
      <c r="F14" s="60">
        <v>2</v>
      </c>
      <c r="G14" s="64">
        <v>0</v>
      </c>
      <c r="H14" s="64">
        <v>2</v>
      </c>
      <c r="I14" s="65">
        <v>5</v>
      </c>
      <c r="J14" s="65">
        <v>6</v>
      </c>
      <c r="K14" s="60">
        <v>1</v>
      </c>
      <c r="L14" s="64">
        <v>0</v>
      </c>
      <c r="M14" s="66">
        <v>9</v>
      </c>
      <c r="N14" s="64">
        <v>0</v>
      </c>
      <c r="O14" s="60">
        <v>33</v>
      </c>
      <c r="P14" s="80">
        <f t="shared" si="0"/>
        <v>100</v>
      </c>
    </row>
    <row r="15" spans="1:16" ht="12">
      <c r="A15" s="79" t="s">
        <v>36</v>
      </c>
      <c r="B15" s="68">
        <v>8</v>
      </c>
      <c r="C15" s="65">
        <v>1</v>
      </c>
      <c r="D15" s="65">
        <v>6</v>
      </c>
      <c r="E15" s="65">
        <v>19</v>
      </c>
      <c r="F15" s="60">
        <v>7</v>
      </c>
      <c r="G15" s="64">
        <v>0</v>
      </c>
      <c r="H15" s="64">
        <v>2</v>
      </c>
      <c r="I15" s="65">
        <v>51</v>
      </c>
      <c r="J15" s="65">
        <v>1</v>
      </c>
      <c r="K15" s="60">
        <v>1</v>
      </c>
      <c r="L15" s="64">
        <v>2</v>
      </c>
      <c r="M15" s="66">
        <v>4</v>
      </c>
      <c r="N15" s="64">
        <v>0</v>
      </c>
      <c r="O15" s="60">
        <v>5</v>
      </c>
      <c r="P15" s="80">
        <f t="shared" si="0"/>
        <v>107</v>
      </c>
    </row>
    <row r="16" spans="1:16" ht="12">
      <c r="A16" s="63" t="s">
        <v>32</v>
      </c>
      <c r="B16" s="64">
        <v>5</v>
      </c>
      <c r="C16" s="65">
        <v>3</v>
      </c>
      <c r="D16" s="65">
        <v>16</v>
      </c>
      <c r="E16" s="65">
        <v>8</v>
      </c>
      <c r="F16" s="60">
        <v>4</v>
      </c>
      <c r="G16" s="67">
        <v>0</v>
      </c>
      <c r="H16" s="64">
        <v>2</v>
      </c>
      <c r="I16" s="65">
        <v>5</v>
      </c>
      <c r="J16" s="65">
        <v>5</v>
      </c>
      <c r="K16" s="60">
        <v>8</v>
      </c>
      <c r="L16" s="64">
        <v>2</v>
      </c>
      <c r="M16" s="66">
        <v>6</v>
      </c>
      <c r="N16" s="64">
        <v>0</v>
      </c>
      <c r="O16" s="60">
        <v>8</v>
      </c>
      <c r="P16" s="80">
        <f t="shared" si="0"/>
        <v>72</v>
      </c>
    </row>
    <row r="17" spans="1:16" ht="12">
      <c r="A17" s="59" t="s">
        <v>34</v>
      </c>
      <c r="B17" s="64">
        <v>10</v>
      </c>
      <c r="C17" s="65">
        <v>2</v>
      </c>
      <c r="D17" s="65">
        <v>7</v>
      </c>
      <c r="E17" s="65">
        <v>14</v>
      </c>
      <c r="F17" s="60">
        <v>2</v>
      </c>
      <c r="G17" s="64">
        <v>2</v>
      </c>
      <c r="H17" s="64">
        <v>2</v>
      </c>
      <c r="I17" s="65">
        <v>5</v>
      </c>
      <c r="J17" s="65">
        <v>7</v>
      </c>
      <c r="K17" s="60">
        <v>4</v>
      </c>
      <c r="L17" s="64">
        <v>1</v>
      </c>
      <c r="M17" s="66">
        <v>12</v>
      </c>
      <c r="N17" s="64">
        <v>1</v>
      </c>
      <c r="O17" s="60">
        <v>4</v>
      </c>
      <c r="P17" s="80">
        <f t="shared" si="0"/>
        <v>73</v>
      </c>
    </row>
    <row r="18" spans="1:16" ht="12">
      <c r="A18" s="63" t="s">
        <v>20</v>
      </c>
      <c r="B18" s="69">
        <v>0</v>
      </c>
      <c r="C18" s="70">
        <v>0</v>
      </c>
      <c r="D18" s="70">
        <v>11</v>
      </c>
      <c r="E18" s="70">
        <v>0</v>
      </c>
      <c r="F18" s="61">
        <v>2</v>
      </c>
      <c r="G18" s="71">
        <v>0</v>
      </c>
      <c r="H18" s="71">
        <v>20</v>
      </c>
      <c r="I18" s="70">
        <v>2</v>
      </c>
      <c r="J18" s="70">
        <v>18</v>
      </c>
      <c r="K18" s="61">
        <v>5</v>
      </c>
      <c r="L18" s="71">
        <v>2</v>
      </c>
      <c r="M18" s="72">
        <v>3</v>
      </c>
      <c r="N18" s="71">
        <v>2</v>
      </c>
      <c r="O18" s="60">
        <v>4</v>
      </c>
      <c r="P18" s="80">
        <f t="shared" si="0"/>
        <v>69</v>
      </c>
    </row>
    <row r="19" spans="1:16" ht="12">
      <c r="A19" s="63" t="s">
        <v>35</v>
      </c>
      <c r="B19" s="64">
        <v>11</v>
      </c>
      <c r="C19" s="65">
        <v>7</v>
      </c>
      <c r="D19" s="65">
        <v>6</v>
      </c>
      <c r="E19" s="65">
        <v>7</v>
      </c>
      <c r="F19" s="60">
        <v>7</v>
      </c>
      <c r="G19" s="64">
        <v>1</v>
      </c>
      <c r="H19" s="64">
        <v>4</v>
      </c>
      <c r="I19" s="65">
        <v>17</v>
      </c>
      <c r="J19" s="65">
        <v>4</v>
      </c>
      <c r="K19" s="60">
        <v>0</v>
      </c>
      <c r="L19" s="64">
        <v>0</v>
      </c>
      <c r="M19" s="66">
        <v>9</v>
      </c>
      <c r="N19" s="64">
        <v>1</v>
      </c>
      <c r="O19" s="60">
        <v>5</v>
      </c>
      <c r="P19" s="80">
        <f t="shared" si="0"/>
        <v>79</v>
      </c>
    </row>
    <row r="20" spans="1:16" ht="12">
      <c r="A20" s="63" t="s">
        <v>39</v>
      </c>
      <c r="B20" s="64">
        <v>9</v>
      </c>
      <c r="C20" s="65">
        <v>0</v>
      </c>
      <c r="D20" s="65">
        <v>8</v>
      </c>
      <c r="E20" s="65">
        <v>2</v>
      </c>
      <c r="F20" s="60">
        <v>7</v>
      </c>
      <c r="G20" s="64">
        <v>0</v>
      </c>
      <c r="H20" s="64">
        <v>2</v>
      </c>
      <c r="I20" s="65">
        <v>5</v>
      </c>
      <c r="J20" s="65">
        <v>0</v>
      </c>
      <c r="K20" s="60">
        <v>0</v>
      </c>
      <c r="L20" s="64">
        <v>3</v>
      </c>
      <c r="M20" s="66">
        <v>3</v>
      </c>
      <c r="N20" s="64">
        <v>0</v>
      </c>
      <c r="O20" s="60">
        <v>9</v>
      </c>
      <c r="P20" s="80">
        <f t="shared" si="0"/>
        <v>48</v>
      </c>
    </row>
    <row r="21" spans="1:16" ht="12">
      <c r="A21" s="59" t="s">
        <v>37</v>
      </c>
      <c r="B21" s="64">
        <v>10</v>
      </c>
      <c r="C21" s="65">
        <v>0</v>
      </c>
      <c r="D21" s="65">
        <v>1</v>
      </c>
      <c r="E21" s="65">
        <v>4</v>
      </c>
      <c r="F21" s="60">
        <v>5</v>
      </c>
      <c r="G21" s="64">
        <v>0</v>
      </c>
      <c r="H21" s="64">
        <v>0</v>
      </c>
      <c r="I21" s="65">
        <v>6</v>
      </c>
      <c r="J21" s="65">
        <v>4</v>
      </c>
      <c r="K21" s="60">
        <v>3</v>
      </c>
      <c r="L21" s="64">
        <v>1</v>
      </c>
      <c r="M21" s="66">
        <v>7</v>
      </c>
      <c r="N21" s="64">
        <v>0</v>
      </c>
      <c r="O21" s="60">
        <v>1</v>
      </c>
      <c r="P21" s="80">
        <f t="shared" si="0"/>
        <v>42</v>
      </c>
    </row>
    <row r="22" spans="1:16" ht="12">
      <c r="A22" s="78" t="s">
        <v>38</v>
      </c>
      <c r="B22" s="64">
        <v>11</v>
      </c>
      <c r="C22" s="73">
        <v>0</v>
      </c>
      <c r="D22" s="65">
        <v>5</v>
      </c>
      <c r="E22" s="65">
        <v>4</v>
      </c>
      <c r="F22" s="60">
        <v>4</v>
      </c>
      <c r="G22" s="64">
        <v>0</v>
      </c>
      <c r="H22" s="64">
        <v>0</v>
      </c>
      <c r="I22" s="65">
        <v>4</v>
      </c>
      <c r="J22" s="65">
        <v>4</v>
      </c>
      <c r="K22" s="60">
        <v>1</v>
      </c>
      <c r="L22" s="64">
        <v>5</v>
      </c>
      <c r="M22" s="66">
        <v>15</v>
      </c>
      <c r="N22" s="64">
        <v>0</v>
      </c>
      <c r="O22" s="60">
        <v>1</v>
      </c>
      <c r="P22" s="80">
        <f t="shared" si="0"/>
        <v>54</v>
      </c>
    </row>
    <row r="23" spans="1:16" ht="12.75" thickBot="1">
      <c r="A23" s="58" t="s">
        <v>40</v>
      </c>
      <c r="B23" s="46">
        <v>7</v>
      </c>
      <c r="C23" s="44">
        <v>0</v>
      </c>
      <c r="D23" s="44">
        <v>2</v>
      </c>
      <c r="E23" s="44">
        <v>1</v>
      </c>
      <c r="F23" s="45">
        <v>4</v>
      </c>
      <c r="G23" s="46">
        <v>0</v>
      </c>
      <c r="H23" s="46">
        <v>0</v>
      </c>
      <c r="I23" s="44">
        <v>2</v>
      </c>
      <c r="J23" s="44">
        <v>2</v>
      </c>
      <c r="K23" s="45">
        <v>2</v>
      </c>
      <c r="L23" s="46">
        <v>0</v>
      </c>
      <c r="M23" s="47">
        <v>6</v>
      </c>
      <c r="N23" s="46">
        <v>0</v>
      </c>
      <c r="O23" s="45">
        <v>2</v>
      </c>
      <c r="P23" s="80">
        <f t="shared" si="0"/>
        <v>28</v>
      </c>
    </row>
    <row r="24" spans="1:16" ht="12.75" thickBot="1">
      <c r="A24" s="41" t="s">
        <v>13</v>
      </c>
      <c r="B24" s="42">
        <f>SUM(B4:B23)</f>
        <v>491</v>
      </c>
      <c r="C24" s="42">
        <f aca="true" t="shared" si="1" ref="C24:P24">SUM(C4:C23)</f>
        <v>100</v>
      </c>
      <c r="D24" s="42">
        <f t="shared" si="1"/>
        <v>664</v>
      </c>
      <c r="E24" s="42">
        <f t="shared" si="1"/>
        <v>510</v>
      </c>
      <c r="F24" s="42">
        <f t="shared" si="1"/>
        <v>388</v>
      </c>
      <c r="G24" s="42">
        <f t="shared" si="1"/>
        <v>44</v>
      </c>
      <c r="H24" s="42">
        <f t="shared" si="1"/>
        <v>157</v>
      </c>
      <c r="I24" s="42">
        <f t="shared" si="1"/>
        <v>581</v>
      </c>
      <c r="J24" s="42">
        <f t="shared" si="1"/>
        <v>245</v>
      </c>
      <c r="K24" s="42">
        <f t="shared" si="1"/>
        <v>158</v>
      </c>
      <c r="L24" s="42">
        <f t="shared" si="1"/>
        <v>131</v>
      </c>
      <c r="M24" s="42">
        <f t="shared" si="1"/>
        <v>433</v>
      </c>
      <c r="N24" s="42">
        <f t="shared" si="1"/>
        <v>24</v>
      </c>
      <c r="O24" s="42">
        <f t="shared" si="1"/>
        <v>255</v>
      </c>
      <c r="P24" s="42">
        <f t="shared" si="1"/>
        <v>4181</v>
      </c>
    </row>
    <row r="25" ht="26.25">
      <c r="A25" s="3"/>
    </row>
    <row r="26" ht="11.25">
      <c r="A26" s="2"/>
    </row>
    <row r="27" ht="11.25">
      <c r="A27" s="2"/>
    </row>
    <row r="28" ht="11.25">
      <c r="A28" s="2"/>
    </row>
    <row r="29" ht="11.25">
      <c r="A29" s="2"/>
    </row>
    <row r="30" ht="11.25">
      <c r="A30" s="2"/>
    </row>
    <row r="31" ht="11.25">
      <c r="A31" s="2"/>
    </row>
    <row r="32" ht="11.25">
      <c r="A32" s="2"/>
    </row>
    <row r="33" ht="11.25">
      <c r="A33" s="2"/>
    </row>
    <row r="34" ht="11.25">
      <c r="A34" s="2"/>
    </row>
    <row r="35" ht="12" thickBot="1">
      <c r="A35" s="2"/>
    </row>
    <row r="36" spans="1:16" ht="11.25">
      <c r="A36" s="84" t="s">
        <v>15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6"/>
    </row>
    <row r="37" spans="1:16" ht="16.5" customHeight="1" thickBot="1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9"/>
    </row>
    <row r="38" spans="1:16" ht="99.75" thickBot="1">
      <c r="A38" s="8" t="s">
        <v>0</v>
      </c>
      <c r="B38" s="8" t="s">
        <v>1</v>
      </c>
      <c r="C38" s="8" t="s">
        <v>2</v>
      </c>
      <c r="D38" s="8" t="s">
        <v>21</v>
      </c>
      <c r="E38" s="8" t="s">
        <v>3</v>
      </c>
      <c r="F38" s="8" t="s">
        <v>4</v>
      </c>
      <c r="G38" s="8" t="s">
        <v>18</v>
      </c>
      <c r="H38" s="8" t="s">
        <v>5</v>
      </c>
      <c r="I38" s="8" t="s">
        <v>6</v>
      </c>
      <c r="J38" s="8" t="s">
        <v>7</v>
      </c>
      <c r="K38" s="8" t="s">
        <v>8</v>
      </c>
      <c r="L38" s="8" t="s">
        <v>9</v>
      </c>
      <c r="M38" s="83" t="s">
        <v>10</v>
      </c>
      <c r="N38" s="8" t="s">
        <v>51</v>
      </c>
      <c r="O38" s="8" t="s">
        <v>11</v>
      </c>
      <c r="P38" s="8" t="s">
        <v>12</v>
      </c>
    </row>
    <row r="39" spans="1:16" ht="11.25" customHeight="1">
      <c r="A39" s="62" t="s">
        <v>23</v>
      </c>
      <c r="B39" s="23">
        <v>195</v>
      </c>
      <c r="C39" s="24">
        <v>46</v>
      </c>
      <c r="D39" s="24">
        <v>311</v>
      </c>
      <c r="E39" s="24">
        <v>157</v>
      </c>
      <c r="F39" s="25">
        <v>147</v>
      </c>
      <c r="G39" s="23">
        <v>13</v>
      </c>
      <c r="H39" s="24">
        <v>76</v>
      </c>
      <c r="I39" s="24">
        <v>208</v>
      </c>
      <c r="J39" s="25">
        <v>167</v>
      </c>
      <c r="K39" s="23">
        <v>77</v>
      </c>
      <c r="L39" s="26">
        <v>64</v>
      </c>
      <c r="M39" s="25">
        <v>209</v>
      </c>
      <c r="N39" s="23">
        <v>13</v>
      </c>
      <c r="O39" s="23">
        <v>101</v>
      </c>
      <c r="P39" s="27">
        <f>SUM(B39:O39)</f>
        <v>1784</v>
      </c>
    </row>
    <row r="40" spans="1:16" ht="12" customHeight="1">
      <c r="A40" s="63" t="s">
        <v>22</v>
      </c>
      <c r="B40" s="28">
        <v>68</v>
      </c>
      <c r="C40" s="29">
        <v>27</v>
      </c>
      <c r="D40" s="29">
        <v>169</v>
      </c>
      <c r="E40" s="29">
        <v>120</v>
      </c>
      <c r="F40" s="30">
        <v>100</v>
      </c>
      <c r="G40" s="28">
        <v>18</v>
      </c>
      <c r="H40" s="29">
        <v>42</v>
      </c>
      <c r="I40" s="29">
        <v>215</v>
      </c>
      <c r="J40" s="30">
        <v>48</v>
      </c>
      <c r="K40" s="28">
        <v>42</v>
      </c>
      <c r="L40" s="31">
        <v>71</v>
      </c>
      <c r="M40" s="30">
        <v>85</v>
      </c>
      <c r="N40" s="28">
        <v>7</v>
      </c>
      <c r="O40" s="28">
        <v>59</v>
      </c>
      <c r="P40" s="81">
        <f aca="true" t="shared" si="2" ref="P40:P65">SUM(B40:O40)</f>
        <v>1071</v>
      </c>
    </row>
    <row r="41" spans="1:16" ht="12">
      <c r="A41" s="63" t="s">
        <v>24</v>
      </c>
      <c r="B41" s="28">
        <v>24</v>
      </c>
      <c r="C41" s="29">
        <v>2</v>
      </c>
      <c r="D41" s="29">
        <v>95</v>
      </c>
      <c r="E41" s="29">
        <v>46</v>
      </c>
      <c r="F41" s="30">
        <v>15</v>
      </c>
      <c r="G41" s="28">
        <v>4</v>
      </c>
      <c r="H41" s="29">
        <v>7</v>
      </c>
      <c r="I41" s="29">
        <v>31</v>
      </c>
      <c r="J41" s="30">
        <v>24</v>
      </c>
      <c r="K41" s="28">
        <v>21</v>
      </c>
      <c r="L41" s="31">
        <v>8</v>
      </c>
      <c r="M41" s="30">
        <v>9</v>
      </c>
      <c r="N41" s="28">
        <v>2</v>
      </c>
      <c r="O41" s="28">
        <v>4</v>
      </c>
      <c r="P41" s="81">
        <f t="shared" si="2"/>
        <v>292</v>
      </c>
    </row>
    <row r="42" spans="1:16" ht="12">
      <c r="A42" s="63" t="s">
        <v>33</v>
      </c>
      <c r="B42" s="28">
        <v>32</v>
      </c>
      <c r="C42" s="29">
        <v>3</v>
      </c>
      <c r="D42" s="29">
        <v>30</v>
      </c>
      <c r="E42" s="29">
        <v>32</v>
      </c>
      <c r="F42" s="30">
        <v>24</v>
      </c>
      <c r="G42" s="28">
        <v>6</v>
      </c>
      <c r="H42" s="29">
        <v>11</v>
      </c>
      <c r="I42" s="29">
        <v>42</v>
      </c>
      <c r="J42" s="30">
        <v>26</v>
      </c>
      <c r="K42" s="28">
        <v>15</v>
      </c>
      <c r="L42" s="31">
        <v>19</v>
      </c>
      <c r="M42" s="30">
        <v>30</v>
      </c>
      <c r="N42" s="28">
        <v>2</v>
      </c>
      <c r="O42" s="28">
        <v>13</v>
      </c>
      <c r="P42" s="81">
        <f t="shared" si="2"/>
        <v>285</v>
      </c>
    </row>
    <row r="43" spans="1:16" ht="12">
      <c r="A43" s="63" t="s">
        <v>27</v>
      </c>
      <c r="B43" s="28">
        <v>112</v>
      </c>
      <c r="C43" s="29">
        <v>0</v>
      </c>
      <c r="D43" s="29">
        <v>13</v>
      </c>
      <c r="E43" s="29">
        <v>9</v>
      </c>
      <c r="F43" s="30">
        <v>30</v>
      </c>
      <c r="G43" s="28">
        <v>0</v>
      </c>
      <c r="H43" s="29">
        <v>6</v>
      </c>
      <c r="I43" s="29">
        <v>29</v>
      </c>
      <c r="J43" s="30">
        <v>16</v>
      </c>
      <c r="K43" s="28">
        <v>8</v>
      </c>
      <c r="L43" s="31">
        <v>2</v>
      </c>
      <c r="M43" s="30">
        <v>18</v>
      </c>
      <c r="N43" s="28">
        <v>3</v>
      </c>
      <c r="O43" s="28">
        <v>9</v>
      </c>
      <c r="P43" s="81">
        <f t="shared" si="2"/>
        <v>255</v>
      </c>
    </row>
    <row r="44" spans="1:16" ht="12">
      <c r="A44" s="63" t="s">
        <v>39</v>
      </c>
      <c r="B44" s="28">
        <v>41</v>
      </c>
      <c r="C44" s="29">
        <v>3</v>
      </c>
      <c r="D44" s="29">
        <v>45</v>
      </c>
      <c r="E44" s="29">
        <v>17</v>
      </c>
      <c r="F44" s="30">
        <v>30</v>
      </c>
      <c r="G44" s="28">
        <v>0</v>
      </c>
      <c r="H44" s="29">
        <v>3</v>
      </c>
      <c r="I44" s="29">
        <v>31</v>
      </c>
      <c r="J44" s="30">
        <v>25</v>
      </c>
      <c r="K44" s="28">
        <v>7</v>
      </c>
      <c r="L44" s="31">
        <v>7</v>
      </c>
      <c r="M44" s="30">
        <v>15</v>
      </c>
      <c r="N44" s="28">
        <v>0</v>
      </c>
      <c r="O44" s="28">
        <v>2</v>
      </c>
      <c r="P44" s="81">
        <f t="shared" si="2"/>
        <v>226</v>
      </c>
    </row>
    <row r="45" spans="1:16" ht="12">
      <c r="A45" s="63" t="s">
        <v>28</v>
      </c>
      <c r="B45" s="28">
        <v>63</v>
      </c>
      <c r="C45" s="29">
        <v>6</v>
      </c>
      <c r="D45" s="29">
        <v>26</v>
      </c>
      <c r="E45" s="29">
        <v>9</v>
      </c>
      <c r="F45" s="30">
        <v>69</v>
      </c>
      <c r="G45" s="28">
        <v>2</v>
      </c>
      <c r="H45" s="29">
        <v>2</v>
      </c>
      <c r="I45" s="29">
        <v>6</v>
      </c>
      <c r="J45" s="30">
        <v>2</v>
      </c>
      <c r="K45" s="28">
        <v>9</v>
      </c>
      <c r="L45" s="31">
        <v>0</v>
      </c>
      <c r="M45" s="30">
        <v>7</v>
      </c>
      <c r="N45" s="28">
        <v>0</v>
      </c>
      <c r="O45" s="28">
        <v>12</v>
      </c>
      <c r="P45" s="81">
        <f t="shared" si="2"/>
        <v>213</v>
      </c>
    </row>
    <row r="46" spans="1:16" ht="12">
      <c r="A46" s="63" t="s">
        <v>26</v>
      </c>
      <c r="B46" s="28">
        <v>13</v>
      </c>
      <c r="C46" s="29">
        <v>1</v>
      </c>
      <c r="D46" s="29">
        <v>14</v>
      </c>
      <c r="E46" s="29">
        <v>105</v>
      </c>
      <c r="F46" s="30">
        <v>3</v>
      </c>
      <c r="G46" s="28">
        <v>0</v>
      </c>
      <c r="H46" s="29">
        <v>4</v>
      </c>
      <c r="I46" s="29">
        <v>11</v>
      </c>
      <c r="J46" s="30">
        <v>3</v>
      </c>
      <c r="K46" s="28">
        <v>6</v>
      </c>
      <c r="L46" s="31">
        <v>1</v>
      </c>
      <c r="M46" s="30">
        <v>3</v>
      </c>
      <c r="N46" s="28">
        <v>0</v>
      </c>
      <c r="O46" s="28">
        <v>2</v>
      </c>
      <c r="P46" s="81">
        <f t="shared" si="2"/>
        <v>166</v>
      </c>
    </row>
    <row r="47" spans="1:16" ht="12">
      <c r="A47" s="63" t="s">
        <v>25</v>
      </c>
      <c r="B47" s="28">
        <v>49</v>
      </c>
      <c r="C47" s="29">
        <v>1</v>
      </c>
      <c r="D47" s="29">
        <v>10</v>
      </c>
      <c r="E47" s="29">
        <v>25</v>
      </c>
      <c r="F47" s="30">
        <v>33</v>
      </c>
      <c r="G47" s="28">
        <v>0</v>
      </c>
      <c r="H47" s="29">
        <v>6</v>
      </c>
      <c r="I47" s="29">
        <v>19</v>
      </c>
      <c r="J47" s="30">
        <v>9</v>
      </c>
      <c r="K47" s="28">
        <v>4</v>
      </c>
      <c r="L47" s="31">
        <v>0</v>
      </c>
      <c r="M47" s="30">
        <v>32</v>
      </c>
      <c r="N47" s="28">
        <v>0</v>
      </c>
      <c r="O47" s="28">
        <v>3</v>
      </c>
      <c r="P47" s="81">
        <f t="shared" si="2"/>
        <v>191</v>
      </c>
    </row>
    <row r="48" spans="1:16" ht="12">
      <c r="A48" s="63" t="s">
        <v>34</v>
      </c>
      <c r="B48" s="28">
        <v>18</v>
      </c>
      <c r="C48" s="29">
        <v>9</v>
      </c>
      <c r="D48" s="29">
        <v>15</v>
      </c>
      <c r="E48" s="29">
        <v>38</v>
      </c>
      <c r="F48" s="30">
        <v>15</v>
      </c>
      <c r="G48" s="28">
        <v>2</v>
      </c>
      <c r="H48" s="29">
        <v>3</v>
      </c>
      <c r="I48" s="29">
        <v>18</v>
      </c>
      <c r="J48" s="30">
        <v>21</v>
      </c>
      <c r="K48" s="28">
        <v>16</v>
      </c>
      <c r="L48" s="31">
        <v>6</v>
      </c>
      <c r="M48" s="30">
        <v>21</v>
      </c>
      <c r="N48" s="28">
        <v>1</v>
      </c>
      <c r="O48" s="28">
        <v>12</v>
      </c>
      <c r="P48" s="81">
        <f t="shared" si="2"/>
        <v>195</v>
      </c>
    </row>
    <row r="49" spans="1:16" ht="12">
      <c r="A49" s="63" t="s">
        <v>29</v>
      </c>
      <c r="B49" s="28">
        <v>10</v>
      </c>
      <c r="C49" s="29">
        <v>0</v>
      </c>
      <c r="D49" s="29">
        <v>61</v>
      </c>
      <c r="E49" s="29">
        <v>1</v>
      </c>
      <c r="F49" s="30">
        <v>4</v>
      </c>
      <c r="G49" s="28">
        <v>1</v>
      </c>
      <c r="H49" s="29">
        <v>2</v>
      </c>
      <c r="I49" s="29">
        <v>38</v>
      </c>
      <c r="J49" s="30">
        <v>37</v>
      </c>
      <c r="K49" s="28">
        <v>8</v>
      </c>
      <c r="L49" s="31">
        <v>4</v>
      </c>
      <c r="M49" s="30">
        <v>8</v>
      </c>
      <c r="N49" s="28">
        <v>1</v>
      </c>
      <c r="O49" s="28">
        <v>8</v>
      </c>
      <c r="P49" s="81">
        <f t="shared" si="2"/>
        <v>183</v>
      </c>
    </row>
    <row r="50" spans="1:16" ht="12">
      <c r="A50" s="63" t="s">
        <v>41</v>
      </c>
      <c r="B50" s="28">
        <v>12</v>
      </c>
      <c r="C50" s="29">
        <v>3</v>
      </c>
      <c r="D50" s="29">
        <v>37</v>
      </c>
      <c r="E50" s="29">
        <v>13</v>
      </c>
      <c r="F50" s="30">
        <v>9</v>
      </c>
      <c r="G50" s="28">
        <v>0</v>
      </c>
      <c r="H50" s="29">
        <v>10</v>
      </c>
      <c r="I50" s="29">
        <v>22</v>
      </c>
      <c r="J50" s="30">
        <v>10</v>
      </c>
      <c r="K50" s="28">
        <v>6</v>
      </c>
      <c r="L50" s="31">
        <v>4</v>
      </c>
      <c r="M50" s="30">
        <v>13</v>
      </c>
      <c r="N50" s="28">
        <v>0</v>
      </c>
      <c r="O50" s="28">
        <v>2</v>
      </c>
      <c r="P50" s="81">
        <f t="shared" si="2"/>
        <v>141</v>
      </c>
    </row>
    <row r="51" spans="1:16" ht="12">
      <c r="A51" s="63" t="s">
        <v>35</v>
      </c>
      <c r="B51" s="33">
        <v>11</v>
      </c>
      <c r="C51" s="34">
        <v>5</v>
      </c>
      <c r="D51" s="34">
        <v>10</v>
      </c>
      <c r="E51" s="34">
        <v>13</v>
      </c>
      <c r="F51" s="35">
        <v>6</v>
      </c>
      <c r="G51" s="36">
        <v>1</v>
      </c>
      <c r="H51" s="34">
        <v>6</v>
      </c>
      <c r="I51" s="34">
        <v>2</v>
      </c>
      <c r="J51" s="35">
        <v>15</v>
      </c>
      <c r="K51" s="36">
        <v>5</v>
      </c>
      <c r="L51" s="37">
        <v>1</v>
      </c>
      <c r="M51" s="30">
        <v>13</v>
      </c>
      <c r="N51" s="36">
        <v>0</v>
      </c>
      <c r="O51" s="28">
        <v>4</v>
      </c>
      <c r="P51" s="81">
        <f t="shared" si="2"/>
        <v>92</v>
      </c>
    </row>
    <row r="52" spans="1:16" ht="12">
      <c r="A52" s="63" t="s">
        <v>37</v>
      </c>
      <c r="B52" s="28">
        <v>32</v>
      </c>
      <c r="C52" s="29">
        <v>0</v>
      </c>
      <c r="D52" s="29">
        <v>11</v>
      </c>
      <c r="E52" s="29">
        <v>13</v>
      </c>
      <c r="F52" s="30">
        <v>12</v>
      </c>
      <c r="G52" s="28">
        <v>0</v>
      </c>
      <c r="H52" s="29">
        <v>1</v>
      </c>
      <c r="I52" s="29">
        <v>8</v>
      </c>
      <c r="J52" s="30">
        <v>2</v>
      </c>
      <c r="K52" s="28">
        <v>3</v>
      </c>
      <c r="L52" s="31">
        <v>3</v>
      </c>
      <c r="M52" s="30">
        <v>14</v>
      </c>
      <c r="N52" s="28">
        <v>3</v>
      </c>
      <c r="O52" s="28">
        <v>2</v>
      </c>
      <c r="P52" s="81">
        <f t="shared" si="2"/>
        <v>104</v>
      </c>
    </row>
    <row r="53" spans="1:16" ht="12">
      <c r="A53" s="63" t="s">
        <v>36</v>
      </c>
      <c r="B53" s="28">
        <v>17</v>
      </c>
      <c r="C53" s="29">
        <v>2</v>
      </c>
      <c r="D53" s="29">
        <v>7</v>
      </c>
      <c r="E53" s="29">
        <v>10</v>
      </c>
      <c r="F53" s="30">
        <v>9</v>
      </c>
      <c r="G53" s="28">
        <v>0</v>
      </c>
      <c r="H53" s="29">
        <v>3</v>
      </c>
      <c r="I53" s="29">
        <v>19</v>
      </c>
      <c r="J53" s="30">
        <v>5</v>
      </c>
      <c r="K53" s="28">
        <v>2</v>
      </c>
      <c r="L53" s="31">
        <v>2</v>
      </c>
      <c r="M53" s="30">
        <v>13</v>
      </c>
      <c r="N53" s="28">
        <v>0</v>
      </c>
      <c r="O53" s="28">
        <v>7</v>
      </c>
      <c r="P53" s="81">
        <f t="shared" si="2"/>
        <v>96</v>
      </c>
    </row>
    <row r="54" spans="1:16" ht="12">
      <c r="A54" s="63" t="s">
        <v>45</v>
      </c>
      <c r="B54" s="28">
        <v>30</v>
      </c>
      <c r="C54" s="29">
        <v>1</v>
      </c>
      <c r="D54" s="29">
        <v>1</v>
      </c>
      <c r="E54" s="29">
        <v>7</v>
      </c>
      <c r="F54" s="30">
        <v>9</v>
      </c>
      <c r="G54" s="28">
        <v>0</v>
      </c>
      <c r="H54" s="29">
        <v>0</v>
      </c>
      <c r="I54" s="29">
        <v>8</v>
      </c>
      <c r="J54" s="30">
        <v>5</v>
      </c>
      <c r="K54" s="28">
        <v>1</v>
      </c>
      <c r="L54" s="31">
        <v>3</v>
      </c>
      <c r="M54" s="30">
        <v>12</v>
      </c>
      <c r="N54" s="28">
        <v>0</v>
      </c>
      <c r="O54" s="28">
        <v>1</v>
      </c>
      <c r="P54" s="81">
        <f t="shared" si="2"/>
        <v>78</v>
      </c>
    </row>
    <row r="55" spans="1:16" ht="12">
      <c r="A55" s="63" t="s">
        <v>40</v>
      </c>
      <c r="B55" s="28">
        <v>22</v>
      </c>
      <c r="C55" s="30">
        <v>1</v>
      </c>
      <c r="D55" s="29">
        <v>6</v>
      </c>
      <c r="E55" s="29">
        <v>8</v>
      </c>
      <c r="F55" s="30">
        <v>14</v>
      </c>
      <c r="G55" s="28">
        <v>0</v>
      </c>
      <c r="H55" s="29">
        <v>1</v>
      </c>
      <c r="I55" s="29">
        <v>8</v>
      </c>
      <c r="J55" s="30">
        <v>7</v>
      </c>
      <c r="K55" s="28">
        <v>4</v>
      </c>
      <c r="L55" s="31">
        <v>0</v>
      </c>
      <c r="M55" s="30">
        <v>8</v>
      </c>
      <c r="N55" s="28">
        <v>1</v>
      </c>
      <c r="O55" s="28">
        <v>3</v>
      </c>
      <c r="P55" s="81">
        <f t="shared" si="2"/>
        <v>83</v>
      </c>
    </row>
    <row r="56" spans="1:16" ht="12">
      <c r="A56" s="63" t="s">
        <v>42</v>
      </c>
      <c r="B56" s="28">
        <v>3</v>
      </c>
      <c r="C56" s="29">
        <v>4</v>
      </c>
      <c r="D56" s="29">
        <v>19</v>
      </c>
      <c r="E56" s="29">
        <v>17</v>
      </c>
      <c r="F56" s="30">
        <v>11</v>
      </c>
      <c r="G56" s="28">
        <v>1</v>
      </c>
      <c r="H56" s="29">
        <v>3</v>
      </c>
      <c r="I56" s="29">
        <v>7</v>
      </c>
      <c r="J56" s="30">
        <v>7</v>
      </c>
      <c r="K56" s="28">
        <v>5</v>
      </c>
      <c r="L56" s="31">
        <v>0</v>
      </c>
      <c r="M56" s="30">
        <v>7</v>
      </c>
      <c r="N56" s="28">
        <v>0</v>
      </c>
      <c r="O56" s="38">
        <v>3</v>
      </c>
      <c r="P56" s="81">
        <f t="shared" si="2"/>
        <v>87</v>
      </c>
    </row>
    <row r="57" spans="1:16" ht="12">
      <c r="A57" s="63" t="s">
        <v>30</v>
      </c>
      <c r="B57" s="28">
        <v>5</v>
      </c>
      <c r="C57" s="29">
        <v>2</v>
      </c>
      <c r="D57" s="29">
        <v>24</v>
      </c>
      <c r="E57" s="29">
        <v>7</v>
      </c>
      <c r="F57" s="30">
        <v>4</v>
      </c>
      <c r="G57" s="28">
        <v>0</v>
      </c>
      <c r="H57" s="29">
        <v>0</v>
      </c>
      <c r="I57" s="29">
        <v>4</v>
      </c>
      <c r="J57" s="30">
        <v>2</v>
      </c>
      <c r="K57" s="28">
        <v>1</v>
      </c>
      <c r="L57" s="31">
        <v>0</v>
      </c>
      <c r="M57" s="30">
        <v>7</v>
      </c>
      <c r="N57" s="28">
        <v>0</v>
      </c>
      <c r="O57" s="28">
        <v>23</v>
      </c>
      <c r="P57" s="81">
        <f t="shared" si="2"/>
        <v>79</v>
      </c>
    </row>
    <row r="58" spans="1:16" ht="12">
      <c r="A58" s="63" t="s">
        <v>43</v>
      </c>
      <c r="B58" s="28">
        <v>12</v>
      </c>
      <c r="C58" s="29">
        <v>2</v>
      </c>
      <c r="D58" s="29">
        <v>14</v>
      </c>
      <c r="E58" s="29">
        <v>9</v>
      </c>
      <c r="F58" s="30">
        <v>9</v>
      </c>
      <c r="G58" s="28">
        <v>1</v>
      </c>
      <c r="H58" s="29">
        <v>0</v>
      </c>
      <c r="I58" s="29">
        <v>11</v>
      </c>
      <c r="J58" s="30">
        <v>2</v>
      </c>
      <c r="K58" s="28">
        <v>2</v>
      </c>
      <c r="L58" s="31">
        <v>5</v>
      </c>
      <c r="M58" s="30">
        <v>5</v>
      </c>
      <c r="N58" s="28">
        <v>0</v>
      </c>
      <c r="O58" s="28">
        <v>6</v>
      </c>
      <c r="P58" s="81">
        <f t="shared" si="2"/>
        <v>78</v>
      </c>
    </row>
    <row r="59" spans="1:16" ht="12">
      <c r="A59" s="63" t="s">
        <v>46</v>
      </c>
      <c r="B59" s="28">
        <v>11</v>
      </c>
      <c r="C59" s="29">
        <v>2</v>
      </c>
      <c r="D59" s="29">
        <v>18</v>
      </c>
      <c r="E59" s="29">
        <v>3</v>
      </c>
      <c r="F59" s="30">
        <v>1</v>
      </c>
      <c r="G59" s="28">
        <v>0</v>
      </c>
      <c r="H59" s="29">
        <v>3</v>
      </c>
      <c r="I59" s="29">
        <v>12</v>
      </c>
      <c r="J59" s="30">
        <v>7</v>
      </c>
      <c r="K59" s="28">
        <v>2</v>
      </c>
      <c r="L59" s="31">
        <v>2</v>
      </c>
      <c r="M59" s="30">
        <v>6</v>
      </c>
      <c r="N59" s="28">
        <v>0</v>
      </c>
      <c r="O59" s="28">
        <v>1</v>
      </c>
      <c r="P59" s="81">
        <f t="shared" si="2"/>
        <v>68</v>
      </c>
    </row>
    <row r="60" spans="1:16" ht="12">
      <c r="A60" s="63" t="s">
        <v>32</v>
      </c>
      <c r="B60" s="28">
        <v>3</v>
      </c>
      <c r="C60" s="29">
        <v>4</v>
      </c>
      <c r="D60" s="30">
        <v>10</v>
      </c>
      <c r="E60" s="29">
        <v>2</v>
      </c>
      <c r="F60" s="30">
        <v>1</v>
      </c>
      <c r="G60" s="28">
        <v>0</v>
      </c>
      <c r="H60" s="29">
        <v>3</v>
      </c>
      <c r="I60" s="29">
        <v>3</v>
      </c>
      <c r="J60" s="30">
        <v>5</v>
      </c>
      <c r="K60" s="28">
        <v>8</v>
      </c>
      <c r="L60" s="31">
        <v>0</v>
      </c>
      <c r="M60" s="30">
        <v>6</v>
      </c>
      <c r="N60" s="28">
        <v>0</v>
      </c>
      <c r="O60" s="28">
        <v>8</v>
      </c>
      <c r="P60" s="81">
        <f t="shared" si="2"/>
        <v>53</v>
      </c>
    </row>
    <row r="61" spans="1:16" ht="12">
      <c r="A61" s="63" t="s">
        <v>44</v>
      </c>
      <c r="B61" s="28">
        <v>6</v>
      </c>
      <c r="C61" s="29">
        <v>3</v>
      </c>
      <c r="D61" s="29">
        <v>8</v>
      </c>
      <c r="E61" s="29">
        <v>4</v>
      </c>
      <c r="F61" s="30">
        <v>1</v>
      </c>
      <c r="G61" s="28">
        <v>0</v>
      </c>
      <c r="H61" s="29">
        <v>1</v>
      </c>
      <c r="I61" s="29">
        <v>11</v>
      </c>
      <c r="J61" s="30">
        <v>7</v>
      </c>
      <c r="K61" s="28">
        <v>0</v>
      </c>
      <c r="L61" s="31">
        <v>1</v>
      </c>
      <c r="M61" s="30">
        <v>6</v>
      </c>
      <c r="N61" s="28">
        <v>1</v>
      </c>
      <c r="O61" s="28">
        <v>11</v>
      </c>
      <c r="P61" s="81">
        <f t="shared" si="2"/>
        <v>60</v>
      </c>
    </row>
    <row r="62" spans="1:16" ht="12">
      <c r="A62" s="63" t="s">
        <v>48</v>
      </c>
      <c r="B62" s="28">
        <v>18</v>
      </c>
      <c r="C62" s="29">
        <v>1</v>
      </c>
      <c r="D62" s="29">
        <v>8</v>
      </c>
      <c r="E62" s="29">
        <v>3</v>
      </c>
      <c r="F62" s="30">
        <v>8</v>
      </c>
      <c r="G62" s="28">
        <v>1</v>
      </c>
      <c r="H62" s="29">
        <v>0</v>
      </c>
      <c r="I62" s="29">
        <v>6</v>
      </c>
      <c r="J62" s="30">
        <v>4</v>
      </c>
      <c r="K62" s="28">
        <v>2</v>
      </c>
      <c r="L62" s="31">
        <v>2</v>
      </c>
      <c r="M62" s="30">
        <v>5</v>
      </c>
      <c r="N62" s="28">
        <v>0</v>
      </c>
      <c r="O62" s="28">
        <v>0</v>
      </c>
      <c r="P62" s="81">
        <f t="shared" si="2"/>
        <v>58</v>
      </c>
    </row>
    <row r="63" spans="1:16" ht="12">
      <c r="A63" s="63" t="s">
        <v>50</v>
      </c>
      <c r="B63" s="28">
        <v>6</v>
      </c>
      <c r="C63" s="29">
        <v>0</v>
      </c>
      <c r="D63" s="29">
        <v>5</v>
      </c>
      <c r="E63" s="29">
        <v>2</v>
      </c>
      <c r="F63" s="30">
        <v>1</v>
      </c>
      <c r="G63" s="28">
        <v>1</v>
      </c>
      <c r="H63" s="29">
        <v>5</v>
      </c>
      <c r="I63" s="29">
        <v>13</v>
      </c>
      <c r="J63" s="30">
        <v>10</v>
      </c>
      <c r="K63" s="28">
        <v>0</v>
      </c>
      <c r="L63" s="31">
        <v>7</v>
      </c>
      <c r="M63" s="30">
        <v>0</v>
      </c>
      <c r="N63" s="28">
        <v>0</v>
      </c>
      <c r="O63" s="28">
        <v>1</v>
      </c>
      <c r="P63" s="81">
        <f t="shared" si="2"/>
        <v>51</v>
      </c>
    </row>
    <row r="64" spans="1:16" ht="12">
      <c r="A64" s="63" t="s">
        <v>47</v>
      </c>
      <c r="B64" s="28">
        <v>7</v>
      </c>
      <c r="C64" s="29">
        <v>4</v>
      </c>
      <c r="D64" s="29">
        <v>7</v>
      </c>
      <c r="E64" s="29">
        <v>6</v>
      </c>
      <c r="F64" s="30">
        <v>4</v>
      </c>
      <c r="G64" s="28">
        <v>2</v>
      </c>
      <c r="H64" s="29">
        <v>0</v>
      </c>
      <c r="I64" s="29">
        <v>4</v>
      </c>
      <c r="J64" s="30">
        <v>6</v>
      </c>
      <c r="K64" s="28">
        <v>3</v>
      </c>
      <c r="L64" s="31">
        <v>0</v>
      </c>
      <c r="M64" s="30">
        <v>4</v>
      </c>
      <c r="N64" s="28">
        <v>0</v>
      </c>
      <c r="O64" s="28">
        <v>1</v>
      </c>
      <c r="P64" s="81">
        <f t="shared" si="2"/>
        <v>48</v>
      </c>
    </row>
    <row r="65" spans="1:16" ht="12">
      <c r="A65" s="63" t="s">
        <v>49</v>
      </c>
      <c r="B65" s="48">
        <v>8</v>
      </c>
      <c r="C65" s="49">
        <v>1</v>
      </c>
      <c r="D65" s="49">
        <v>2</v>
      </c>
      <c r="E65" s="49">
        <v>14</v>
      </c>
      <c r="F65" s="50">
        <v>7</v>
      </c>
      <c r="G65" s="51">
        <v>1</v>
      </c>
      <c r="H65" s="49">
        <v>0</v>
      </c>
      <c r="I65" s="49">
        <v>4</v>
      </c>
      <c r="J65" s="50">
        <v>3</v>
      </c>
      <c r="K65" s="51">
        <v>2</v>
      </c>
      <c r="L65" s="52">
        <v>0</v>
      </c>
      <c r="M65" s="50">
        <v>7</v>
      </c>
      <c r="N65" s="51">
        <v>0</v>
      </c>
      <c r="O65" s="51">
        <v>2</v>
      </c>
      <c r="P65" s="32">
        <f t="shared" si="2"/>
        <v>51</v>
      </c>
    </row>
    <row r="66" spans="1:16" ht="12.75" thickBot="1">
      <c r="A66" s="39" t="s">
        <v>19</v>
      </c>
      <c r="B66" s="40">
        <f>SUM(B39:B65)</f>
        <v>828</v>
      </c>
      <c r="C66" s="40">
        <f aca="true" t="shared" si="3" ref="C66:P66">SUM(C39:C65)</f>
        <v>133</v>
      </c>
      <c r="D66" s="40">
        <f t="shared" si="3"/>
        <v>976</v>
      </c>
      <c r="E66" s="40">
        <f t="shared" si="3"/>
        <v>690</v>
      </c>
      <c r="F66" s="40">
        <f t="shared" si="3"/>
        <v>576</v>
      </c>
      <c r="G66" s="40">
        <f t="shared" si="3"/>
        <v>54</v>
      </c>
      <c r="H66" s="40">
        <f t="shared" si="3"/>
        <v>198</v>
      </c>
      <c r="I66" s="40">
        <f t="shared" si="3"/>
        <v>790</v>
      </c>
      <c r="J66" s="40">
        <f t="shared" si="3"/>
        <v>475</v>
      </c>
      <c r="K66" s="40">
        <f t="shared" si="3"/>
        <v>259</v>
      </c>
      <c r="L66" s="40">
        <f t="shared" si="3"/>
        <v>212</v>
      </c>
      <c r="M66" s="40">
        <f t="shared" si="3"/>
        <v>563</v>
      </c>
      <c r="N66" s="40">
        <f t="shared" si="3"/>
        <v>34</v>
      </c>
      <c r="O66" s="40">
        <f t="shared" si="3"/>
        <v>300</v>
      </c>
      <c r="P66" s="40">
        <f t="shared" si="3"/>
        <v>6088</v>
      </c>
    </row>
    <row r="67" ht="11.25">
      <c r="A67" s="2"/>
    </row>
    <row r="68" ht="11.25">
      <c r="A68" s="2"/>
    </row>
    <row r="69" ht="11.25">
      <c r="A69" s="2"/>
    </row>
    <row r="70" ht="12" thickBot="1">
      <c r="A70" s="2"/>
    </row>
    <row r="71" spans="1:16" ht="11.25">
      <c r="A71" s="84" t="s">
        <v>16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6"/>
    </row>
    <row r="72" spans="1:16" ht="12" thickBot="1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9"/>
    </row>
    <row r="73" spans="1:16" ht="99.75" thickBot="1">
      <c r="A73" s="8" t="s">
        <v>0</v>
      </c>
      <c r="B73" s="8" t="s">
        <v>1</v>
      </c>
      <c r="C73" s="8" t="s">
        <v>2</v>
      </c>
      <c r="D73" s="8" t="s">
        <v>21</v>
      </c>
      <c r="E73" s="8" t="s">
        <v>3</v>
      </c>
      <c r="F73" s="8" t="s">
        <v>4</v>
      </c>
      <c r="G73" s="8" t="s">
        <v>18</v>
      </c>
      <c r="H73" s="8" t="s">
        <v>5</v>
      </c>
      <c r="I73" s="8" t="s">
        <v>6</v>
      </c>
      <c r="J73" s="8" t="s">
        <v>7</v>
      </c>
      <c r="K73" s="8" t="s">
        <v>8</v>
      </c>
      <c r="L73" s="8" t="s">
        <v>9</v>
      </c>
      <c r="M73" s="83" t="s">
        <v>10</v>
      </c>
      <c r="N73" s="8" t="s">
        <v>51</v>
      </c>
      <c r="O73" s="8" t="s">
        <v>11</v>
      </c>
      <c r="P73" s="8" t="s">
        <v>12</v>
      </c>
    </row>
    <row r="74" spans="1:16" ht="12">
      <c r="A74" s="21" t="s">
        <v>22</v>
      </c>
      <c r="B74" s="10">
        <v>59</v>
      </c>
      <c r="C74" s="11">
        <v>11</v>
      </c>
      <c r="D74" s="11">
        <v>169</v>
      </c>
      <c r="E74" s="11">
        <v>102</v>
      </c>
      <c r="F74" s="12">
        <v>33</v>
      </c>
      <c r="G74" s="13">
        <v>14</v>
      </c>
      <c r="H74" s="11">
        <v>28</v>
      </c>
      <c r="I74" s="11">
        <v>175</v>
      </c>
      <c r="J74" s="12">
        <v>33</v>
      </c>
      <c r="K74" s="13">
        <v>41</v>
      </c>
      <c r="L74" s="14">
        <v>60</v>
      </c>
      <c r="M74" s="12">
        <v>71</v>
      </c>
      <c r="N74" s="13">
        <v>4</v>
      </c>
      <c r="O74" s="13">
        <v>54</v>
      </c>
      <c r="P74" s="15">
        <f>SUM(B74:O74)</f>
        <v>854</v>
      </c>
    </row>
    <row r="75" spans="1:16" ht="12">
      <c r="A75" s="20" t="s">
        <v>23</v>
      </c>
      <c r="B75" s="16">
        <v>49</v>
      </c>
      <c r="C75" s="5">
        <v>18</v>
      </c>
      <c r="D75" s="5">
        <v>86</v>
      </c>
      <c r="E75" s="5">
        <v>28</v>
      </c>
      <c r="F75" s="6">
        <v>30</v>
      </c>
      <c r="G75" s="4">
        <v>1</v>
      </c>
      <c r="H75" s="5">
        <v>19</v>
      </c>
      <c r="I75" s="5">
        <v>68</v>
      </c>
      <c r="J75" s="6">
        <v>43</v>
      </c>
      <c r="K75" s="4">
        <v>25</v>
      </c>
      <c r="L75" s="7">
        <v>12</v>
      </c>
      <c r="M75" s="6">
        <v>64</v>
      </c>
      <c r="N75" s="4">
        <v>4</v>
      </c>
      <c r="O75" s="4">
        <v>46</v>
      </c>
      <c r="P75" s="82">
        <f aca="true" t="shared" si="4" ref="P75:P88">SUM(B75:O75)</f>
        <v>493</v>
      </c>
    </row>
    <row r="76" spans="1:16" ht="12">
      <c r="A76" s="59" t="s">
        <v>24</v>
      </c>
      <c r="B76" s="16">
        <v>22</v>
      </c>
      <c r="C76" s="5">
        <v>0</v>
      </c>
      <c r="D76" s="5">
        <v>104</v>
      </c>
      <c r="E76" s="5">
        <v>20</v>
      </c>
      <c r="F76" s="6">
        <v>12</v>
      </c>
      <c r="G76" s="4">
        <v>6</v>
      </c>
      <c r="H76" s="5">
        <v>1</v>
      </c>
      <c r="I76" s="5">
        <v>37</v>
      </c>
      <c r="J76" s="6">
        <v>35</v>
      </c>
      <c r="K76" s="4">
        <v>26</v>
      </c>
      <c r="L76" s="7">
        <v>8</v>
      </c>
      <c r="M76" s="6">
        <v>2</v>
      </c>
      <c r="N76" s="4">
        <v>0</v>
      </c>
      <c r="O76" s="4">
        <v>2</v>
      </c>
      <c r="P76" s="82">
        <f t="shared" si="4"/>
        <v>275</v>
      </c>
    </row>
    <row r="77" spans="1:16" ht="12">
      <c r="A77" s="19" t="s">
        <v>26</v>
      </c>
      <c r="B77" s="16">
        <v>21</v>
      </c>
      <c r="C77" s="5">
        <v>3</v>
      </c>
      <c r="D77" s="5">
        <v>19</v>
      </c>
      <c r="E77" s="5">
        <v>125</v>
      </c>
      <c r="F77" s="6">
        <v>1</v>
      </c>
      <c r="G77" s="4">
        <v>0</v>
      </c>
      <c r="H77" s="5">
        <v>2</v>
      </c>
      <c r="I77" s="5">
        <v>13</v>
      </c>
      <c r="J77" s="6">
        <v>7</v>
      </c>
      <c r="K77" s="4">
        <v>5</v>
      </c>
      <c r="L77" s="7">
        <v>2</v>
      </c>
      <c r="M77" s="6">
        <v>9</v>
      </c>
      <c r="N77" s="4">
        <v>0</v>
      </c>
      <c r="O77" s="4">
        <v>1</v>
      </c>
      <c r="P77" s="82">
        <f t="shared" si="4"/>
        <v>208</v>
      </c>
    </row>
    <row r="78" spans="1:16" ht="12">
      <c r="A78" s="20" t="s">
        <v>25</v>
      </c>
      <c r="B78" s="16">
        <v>24</v>
      </c>
      <c r="C78" s="5">
        <v>0</v>
      </c>
      <c r="D78" s="5">
        <v>9</v>
      </c>
      <c r="E78" s="5">
        <v>16</v>
      </c>
      <c r="F78" s="6">
        <v>13</v>
      </c>
      <c r="G78" s="4">
        <v>0</v>
      </c>
      <c r="H78" s="5">
        <v>1</v>
      </c>
      <c r="I78" s="5">
        <v>6</v>
      </c>
      <c r="J78" s="6">
        <v>8</v>
      </c>
      <c r="K78" s="4">
        <v>5</v>
      </c>
      <c r="L78" s="7">
        <v>0</v>
      </c>
      <c r="M78" s="6">
        <v>17</v>
      </c>
      <c r="N78" s="4">
        <v>0</v>
      </c>
      <c r="O78" s="4">
        <v>2</v>
      </c>
      <c r="P78" s="82">
        <f t="shared" si="4"/>
        <v>101</v>
      </c>
    </row>
    <row r="79" spans="1:16" ht="12">
      <c r="A79" s="20" t="s">
        <v>29</v>
      </c>
      <c r="B79" s="16">
        <v>6</v>
      </c>
      <c r="C79" s="5">
        <v>0</v>
      </c>
      <c r="D79" s="5">
        <v>33</v>
      </c>
      <c r="E79" s="5">
        <v>1</v>
      </c>
      <c r="F79" s="6">
        <v>6</v>
      </c>
      <c r="G79" s="4">
        <v>1</v>
      </c>
      <c r="H79" s="5">
        <v>0</v>
      </c>
      <c r="I79" s="5">
        <v>18</v>
      </c>
      <c r="J79" s="6">
        <v>16</v>
      </c>
      <c r="K79" s="4">
        <v>9</v>
      </c>
      <c r="L79" s="7">
        <v>0</v>
      </c>
      <c r="M79" s="6">
        <v>7</v>
      </c>
      <c r="N79" s="4">
        <v>0</v>
      </c>
      <c r="O79" s="4">
        <v>3</v>
      </c>
      <c r="P79" s="82">
        <f t="shared" si="4"/>
        <v>100</v>
      </c>
    </row>
    <row r="80" spans="1:16" ht="12">
      <c r="A80" s="20" t="s">
        <v>28</v>
      </c>
      <c r="B80" s="16">
        <v>21</v>
      </c>
      <c r="C80" s="5">
        <v>2</v>
      </c>
      <c r="D80" s="5">
        <v>9</v>
      </c>
      <c r="E80" s="5">
        <v>3</v>
      </c>
      <c r="F80" s="6">
        <v>18</v>
      </c>
      <c r="G80" s="4">
        <v>0</v>
      </c>
      <c r="H80" s="5">
        <v>0</v>
      </c>
      <c r="I80" s="5">
        <v>2</v>
      </c>
      <c r="J80" s="6">
        <v>1</v>
      </c>
      <c r="K80" s="4">
        <v>1</v>
      </c>
      <c r="L80" s="7">
        <v>0</v>
      </c>
      <c r="M80" s="6">
        <v>4</v>
      </c>
      <c r="N80" s="4">
        <v>0</v>
      </c>
      <c r="O80" s="4">
        <v>8</v>
      </c>
      <c r="P80" s="82">
        <f t="shared" si="4"/>
        <v>69</v>
      </c>
    </row>
    <row r="81" spans="1:16" ht="12">
      <c r="A81" s="20" t="s">
        <v>32</v>
      </c>
      <c r="B81" s="16">
        <v>6</v>
      </c>
      <c r="C81" s="5">
        <v>3</v>
      </c>
      <c r="D81" s="5">
        <v>11</v>
      </c>
      <c r="E81" s="5">
        <v>5</v>
      </c>
      <c r="F81" s="6">
        <v>0</v>
      </c>
      <c r="G81" s="4">
        <v>0</v>
      </c>
      <c r="H81" s="5">
        <v>2</v>
      </c>
      <c r="I81" s="5">
        <v>6</v>
      </c>
      <c r="J81" s="6">
        <v>6</v>
      </c>
      <c r="K81" s="4">
        <v>10</v>
      </c>
      <c r="L81" s="7">
        <v>1</v>
      </c>
      <c r="M81" s="6">
        <v>8</v>
      </c>
      <c r="N81" s="4">
        <v>0</v>
      </c>
      <c r="O81" s="4">
        <v>8</v>
      </c>
      <c r="P81" s="82">
        <f t="shared" si="4"/>
        <v>66</v>
      </c>
    </row>
    <row r="82" spans="1:16" ht="12">
      <c r="A82" s="20" t="s">
        <v>27</v>
      </c>
      <c r="B82" s="16">
        <v>35</v>
      </c>
      <c r="C82" s="5">
        <v>0</v>
      </c>
      <c r="D82" s="5">
        <v>2</v>
      </c>
      <c r="E82" s="5">
        <v>3</v>
      </c>
      <c r="F82" s="6">
        <v>3</v>
      </c>
      <c r="G82" s="4">
        <v>0</v>
      </c>
      <c r="H82" s="5">
        <v>2</v>
      </c>
      <c r="I82" s="5">
        <v>5</v>
      </c>
      <c r="J82" s="6">
        <v>1</v>
      </c>
      <c r="K82" s="4">
        <v>1</v>
      </c>
      <c r="L82" s="7">
        <v>0</v>
      </c>
      <c r="M82" s="6">
        <v>5</v>
      </c>
      <c r="N82" s="4">
        <v>0</v>
      </c>
      <c r="O82" s="4">
        <v>5</v>
      </c>
      <c r="P82" s="82">
        <f t="shared" si="4"/>
        <v>62</v>
      </c>
    </row>
    <row r="83" spans="1:16" ht="12">
      <c r="A83" s="20" t="s">
        <v>33</v>
      </c>
      <c r="B83" s="16">
        <v>2</v>
      </c>
      <c r="C83" s="5">
        <v>0</v>
      </c>
      <c r="D83" s="5">
        <v>12</v>
      </c>
      <c r="E83" s="5">
        <v>3</v>
      </c>
      <c r="F83" s="6">
        <v>2</v>
      </c>
      <c r="G83" s="4">
        <v>0</v>
      </c>
      <c r="H83" s="5">
        <v>1</v>
      </c>
      <c r="I83" s="5">
        <v>10</v>
      </c>
      <c r="J83" s="6">
        <v>5</v>
      </c>
      <c r="K83" s="4">
        <v>0</v>
      </c>
      <c r="L83" s="7">
        <v>1</v>
      </c>
      <c r="M83" s="6">
        <v>4</v>
      </c>
      <c r="N83" s="4">
        <v>1</v>
      </c>
      <c r="O83" s="4">
        <v>1</v>
      </c>
      <c r="P83" s="82">
        <f t="shared" si="4"/>
        <v>42</v>
      </c>
    </row>
    <row r="84" spans="1:16" ht="12">
      <c r="A84" s="59" t="s">
        <v>34</v>
      </c>
      <c r="B84" s="18">
        <v>3</v>
      </c>
      <c r="C84" s="5">
        <v>0</v>
      </c>
      <c r="D84" s="5">
        <v>2</v>
      </c>
      <c r="E84" s="5">
        <v>4</v>
      </c>
      <c r="F84" s="6">
        <v>1</v>
      </c>
      <c r="G84" s="4">
        <v>0</v>
      </c>
      <c r="H84" s="5">
        <v>1</v>
      </c>
      <c r="I84" s="5">
        <v>0</v>
      </c>
      <c r="J84" s="6">
        <v>0</v>
      </c>
      <c r="K84" s="4">
        <v>0</v>
      </c>
      <c r="L84" s="7">
        <v>0</v>
      </c>
      <c r="M84" s="6">
        <v>10</v>
      </c>
      <c r="N84" s="4">
        <v>0</v>
      </c>
      <c r="O84" s="4">
        <v>2</v>
      </c>
      <c r="P84" s="82">
        <f t="shared" si="4"/>
        <v>23</v>
      </c>
    </row>
    <row r="85" spans="1:16" ht="12">
      <c r="A85" s="20" t="s">
        <v>30</v>
      </c>
      <c r="B85" s="16">
        <v>3</v>
      </c>
      <c r="C85" s="5">
        <v>4</v>
      </c>
      <c r="D85" s="5">
        <v>17</v>
      </c>
      <c r="E85" s="5">
        <v>2</v>
      </c>
      <c r="F85" s="6">
        <v>2</v>
      </c>
      <c r="G85" s="4">
        <v>0</v>
      </c>
      <c r="H85" s="5">
        <v>0</v>
      </c>
      <c r="I85" s="5">
        <v>1</v>
      </c>
      <c r="J85" s="6">
        <v>3</v>
      </c>
      <c r="K85" s="4">
        <v>0</v>
      </c>
      <c r="L85" s="7">
        <v>0</v>
      </c>
      <c r="M85" s="6">
        <v>3</v>
      </c>
      <c r="N85" s="4">
        <v>0</v>
      </c>
      <c r="O85" s="9">
        <v>8</v>
      </c>
      <c r="P85" s="82">
        <f t="shared" si="4"/>
        <v>43</v>
      </c>
    </row>
    <row r="86" spans="1:16" ht="12">
      <c r="A86" s="20" t="s">
        <v>38</v>
      </c>
      <c r="B86" s="16">
        <v>13</v>
      </c>
      <c r="C86" s="5">
        <v>0</v>
      </c>
      <c r="D86" s="5">
        <v>11</v>
      </c>
      <c r="E86" s="5">
        <v>4</v>
      </c>
      <c r="F86" s="6">
        <v>0</v>
      </c>
      <c r="G86" s="4">
        <v>0</v>
      </c>
      <c r="H86" s="5">
        <v>0</v>
      </c>
      <c r="I86" s="5">
        <v>0</v>
      </c>
      <c r="J86" s="6">
        <v>3</v>
      </c>
      <c r="K86" s="4">
        <v>0</v>
      </c>
      <c r="L86" s="7">
        <v>4</v>
      </c>
      <c r="M86" s="6">
        <v>14</v>
      </c>
      <c r="N86" s="4">
        <v>0</v>
      </c>
      <c r="O86" s="4">
        <v>0</v>
      </c>
      <c r="P86" s="82">
        <f t="shared" si="4"/>
        <v>49</v>
      </c>
    </row>
    <row r="87" spans="1:16" ht="12">
      <c r="A87" s="59" t="s">
        <v>35</v>
      </c>
      <c r="B87" s="16">
        <v>2</v>
      </c>
      <c r="C87" s="5">
        <v>3</v>
      </c>
      <c r="D87" s="5">
        <v>1</v>
      </c>
      <c r="E87" s="5">
        <v>2</v>
      </c>
      <c r="F87" s="6">
        <v>0</v>
      </c>
      <c r="G87" s="4">
        <v>0</v>
      </c>
      <c r="H87" s="5">
        <v>0</v>
      </c>
      <c r="I87" s="5">
        <v>9</v>
      </c>
      <c r="J87" s="6">
        <v>1</v>
      </c>
      <c r="K87" s="4">
        <v>0</v>
      </c>
      <c r="L87" s="7">
        <v>0</v>
      </c>
      <c r="M87" s="6">
        <v>5</v>
      </c>
      <c r="N87" s="4">
        <v>0</v>
      </c>
      <c r="O87" s="4">
        <v>3</v>
      </c>
      <c r="P87" s="82">
        <f t="shared" si="4"/>
        <v>26</v>
      </c>
    </row>
    <row r="88" spans="1:16" ht="12">
      <c r="A88" s="19" t="s">
        <v>50</v>
      </c>
      <c r="B88" s="53">
        <v>4</v>
      </c>
      <c r="C88" s="54">
        <v>0</v>
      </c>
      <c r="D88" s="54">
        <v>5</v>
      </c>
      <c r="E88" s="54">
        <v>3</v>
      </c>
      <c r="F88" s="55">
        <v>0</v>
      </c>
      <c r="G88" s="56">
        <v>1</v>
      </c>
      <c r="H88" s="54">
        <v>8</v>
      </c>
      <c r="I88" s="54">
        <v>10</v>
      </c>
      <c r="J88" s="55">
        <v>1</v>
      </c>
      <c r="K88" s="56">
        <v>0</v>
      </c>
      <c r="L88" s="57">
        <v>4</v>
      </c>
      <c r="M88" s="55">
        <v>0</v>
      </c>
      <c r="N88" s="56">
        <v>0</v>
      </c>
      <c r="O88" s="56">
        <v>0</v>
      </c>
      <c r="P88" s="17">
        <f t="shared" si="4"/>
        <v>36</v>
      </c>
    </row>
    <row r="89" spans="1:16" ht="12" thickBot="1">
      <c r="A89" s="43" t="s">
        <v>13</v>
      </c>
      <c r="B89" s="22">
        <f>SUM(B74:B88)</f>
        <v>270</v>
      </c>
      <c r="C89" s="22">
        <f aca="true" t="shared" si="5" ref="C89:P89">SUM(C74:C88)</f>
        <v>44</v>
      </c>
      <c r="D89" s="22">
        <f t="shared" si="5"/>
        <v>490</v>
      </c>
      <c r="E89" s="22">
        <f t="shared" si="5"/>
        <v>321</v>
      </c>
      <c r="F89" s="22">
        <f t="shared" si="5"/>
        <v>121</v>
      </c>
      <c r="G89" s="22">
        <f t="shared" si="5"/>
        <v>23</v>
      </c>
      <c r="H89" s="22">
        <f t="shared" si="5"/>
        <v>65</v>
      </c>
      <c r="I89" s="22">
        <f t="shared" si="5"/>
        <v>360</v>
      </c>
      <c r="J89" s="22">
        <f t="shared" si="5"/>
        <v>163</v>
      </c>
      <c r="K89" s="22">
        <f t="shared" si="5"/>
        <v>123</v>
      </c>
      <c r="L89" s="22">
        <f t="shared" si="5"/>
        <v>92</v>
      </c>
      <c r="M89" s="22">
        <f t="shared" si="5"/>
        <v>223</v>
      </c>
      <c r="N89" s="22">
        <f t="shared" si="5"/>
        <v>9</v>
      </c>
      <c r="O89" s="22">
        <f t="shared" si="5"/>
        <v>143</v>
      </c>
      <c r="P89" s="22">
        <f t="shared" si="5"/>
        <v>2447</v>
      </c>
    </row>
  </sheetData>
  <sheetProtection/>
  <mergeCells count="3">
    <mergeCell ref="A1:P2"/>
    <mergeCell ref="A36:P37"/>
    <mergeCell ref="A71:P7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2008-03-17T09:10:32Z</cp:lastPrinted>
  <dcterms:created xsi:type="dcterms:W3CDTF">2006-09-25T09:17:32Z</dcterms:created>
  <dcterms:modified xsi:type="dcterms:W3CDTF">2017-10-02T08:07:29Z</dcterms:modified>
  <cp:category/>
  <cp:version/>
  <cp:contentType/>
  <cp:contentStatus/>
</cp:coreProperties>
</file>