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92" activeTab="0"/>
  </bookViews>
  <sheets>
    <sheet name="% Popolaz. straniera resident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<sst xmlns="http://schemas.openxmlformats.org/spreadsheetml/2006/main" count="21" uniqueCount="21">
  <si>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Comuni</t>
  </si>
  <si>
    <t>Totale residenti</t>
  </si>
  <si>
    <t>Stranieri</t>
  </si>
  <si>
    <t>% Stranieri</t>
  </si>
  <si>
    <t>Italiani</t>
  </si>
  <si>
    <t>Bagno a Ripoli</t>
  </si>
  <si>
    <t>Barberino Tavarn.</t>
  </si>
  <si>
    <t xml:space="preserve">Fiesole </t>
  </si>
  <si>
    <t xml:space="preserve">Figline Incisa </t>
  </si>
  <si>
    <t>Greve</t>
  </si>
  <si>
    <t>Impruneta</t>
  </si>
  <si>
    <t xml:space="preserve">Londa </t>
  </si>
  <si>
    <t>Pelago</t>
  </si>
  <si>
    <t>Pontassieve</t>
  </si>
  <si>
    <t>Reggello</t>
  </si>
  <si>
    <t>Rignano</t>
  </si>
  <si>
    <t>Rufina</t>
  </si>
  <si>
    <t>San Casciano</t>
  </si>
  <si>
    <t xml:space="preserve">San Godenzo </t>
  </si>
  <si>
    <t>Totale</t>
  </si>
  <si>
    <t>Popolazione straniera residente in ciascun Comune nel 2021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</si>
</sst>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??_-;_-@_-"/>
    <numFmt numFmtId="165" formatCode="#,##0_ ;\-#,##0\ "/>
    <numFmt numFmtId="166" formatCode="0.0%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6.5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shrinkToFit="1"/>
    </xf>
    <xf numFmtId="164" fontId="2" fillId="34" borderId="10" xfId="0" applyNumberFormat="1" applyFont="1" applyFill="1" applyBorder="1" applyAlignment="1">
      <alignment horizontal="center" vertical="center" wrapText="1" shrinkToFit="1"/>
    </xf>
    <xf numFmtId="165" fontId="2" fillId="34" borderId="10" xfId="0" applyNumberFormat="1" applyFont="1" applyFill="1" applyBorder="1" applyAlignment="1">
      <alignment vertical="center" shrinkToFit="1"/>
    </xf>
    <xf numFmtId="166" fontId="2" fillId="34" borderId="10" xfId="49" applyNumberFormat="1" applyFont="1" applyFill="1" applyBorder="1" applyAlignment="1" applyProtection="1">
      <alignment horizontal="center" vertical="center" shrinkToFit="1"/>
      <protection/>
    </xf>
    <xf numFmtId="165" fontId="2" fillId="34" borderId="10" xfId="0" applyNumberFormat="1" applyFont="1" applyFill="1" applyBorder="1" applyAlignment="1">
      <alignment horizontal="center" vertical="center" shrinkToFit="1"/>
    </xf>
    <xf numFmtId="164" fontId="4" fillId="33" borderId="10" xfId="0" applyNumberFormat="1" applyFont="1" applyFill="1" applyBorder="1" applyAlignment="1">
      <alignment horizontal="center" vertical="center" wrapText="1" shrinkToFit="1"/>
    </xf>
    <xf numFmtId="165" fontId="5" fillId="33" borderId="10" xfId="0" applyNumberFormat="1" applyFont="1" applyFill="1" applyBorder="1" applyAlignment="1">
      <alignment horizontal="center" vertical="center" shrinkToFit="1"/>
    </xf>
    <xf numFmtId="166" fontId="5" fillId="33" borderId="10" xfId="49" applyNumberFormat="1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AC0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F3F3F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% stranieri sul totale residenti in ciascun Comune nel 2021
</a:t>
            </a: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425"/>
          <c:y val="0.03125"/>
        </c:manualLayout>
      </c:layout>
      <c:spPr>
        <a:noFill/>
        <a:ln>
          <a:noFill/>
        </a:ln>
      </c:spPr>
    </c:title>
    <c:view3D>
      <c:rotX val="20"/>
      <c:hPercent val="32"/>
      <c:rotY val="15"/>
      <c:depthPercent val="100"/>
      <c:rAngAx val="1"/>
    </c:view3D>
    <c:plotArea>
      <c:layout>
        <c:manualLayout>
          <c:xMode val="edge"/>
          <c:yMode val="edge"/>
          <c:x val="0.0305"/>
          <c:y val="0.3435"/>
          <c:w val="0.95"/>
          <c:h val="0.627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3399"/>
                </a:gs>
                <a:gs pos="100000">
                  <a:srgbClr val="0066C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 Popolaz. straniera residente'!$A$4:$A$18</c:f>
              <c:strCache/>
            </c:strRef>
          </c:cat>
          <c:val>
            <c:numRef>
              <c:f>'% Popolaz. straniera residente'!$D$4:$D$18</c:f>
              <c:numCache/>
            </c:numRef>
          </c:val>
          <c:shape val="cylinder"/>
        </c:ser>
        <c:gapWidth val="0"/>
        <c:shape val="box"/>
        <c:axId val="17385770"/>
        <c:axId val="22254203"/>
      </c:bar3D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2254203"/>
        <c:crossesAt val="0"/>
        <c:auto val="1"/>
        <c:lblOffset val="100"/>
        <c:tickLblSkip val="2"/>
        <c:noMultiLvlLbl val="0"/>
      </c:catAx>
      <c:valAx>
        <c:axId val="22254203"/>
        <c:scaling>
          <c:orientation val="minMax"/>
        </c:scaling>
        <c:axPos val="l"/>
        <c:delete val="1"/>
        <c:majorTickMark val="out"/>
        <c:minorTickMark val="none"/>
        <c:tickLblPos val="nextTo"/>
        <c:crossAx val="173857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% stranieri sul totale residenti nell'area Firenze Sud-Est nel 2021
</a:t>
            </a:r>
          </a:p>
        </c:rich>
      </c:tx>
      <c:layout>
        <c:manualLayout>
          <c:xMode val="factor"/>
          <c:yMode val="factor"/>
          <c:x val="-0.00275"/>
          <c:y val="0.035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75"/>
          <c:y val="0.2835"/>
          <c:w val="0.471"/>
          <c:h val="0.63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33399"/>
                </a:gs>
                <a:gs pos="100000">
                  <a:srgbClr val="0066CC"/>
                </a:gs>
              </a:gsLst>
              <a:lin ang="5400000" scaled="1"/>
            </a:gra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9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('% Popolaz. straniera residente'!$C$3,'% Popolaz. straniera residente'!$E$3)</c:f>
              <c:strCache/>
            </c:strRef>
          </c:cat>
          <c:val>
            <c:numRef>
              <c:f>('% Popolaz. straniera residente'!$C$18,'% Popolaz. straniera residente'!$E$18)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25"/>
          <c:y val="0.5075"/>
          <c:w val="0.09425"/>
          <c:h val="0.1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12</xdr:col>
      <xdr:colOff>1123950</xdr:colOff>
      <xdr:row>18</xdr:row>
      <xdr:rowOff>9525</xdr:rowOff>
    </xdr:to>
    <xdr:graphicFrame>
      <xdr:nvGraphicFramePr>
        <xdr:cNvPr id="1" name="Grafico 1"/>
        <xdr:cNvGraphicFramePr/>
      </xdr:nvGraphicFramePr>
      <xdr:xfrm>
        <a:off x="2981325" y="0"/>
        <a:ext cx="69437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18</xdr:row>
      <xdr:rowOff>76200</xdr:rowOff>
    </xdr:from>
    <xdr:to>
      <xdr:col>12</xdr:col>
      <xdr:colOff>1085850</xdr:colOff>
      <xdr:row>35</xdr:row>
      <xdr:rowOff>114300</xdr:rowOff>
    </xdr:to>
    <xdr:graphicFrame>
      <xdr:nvGraphicFramePr>
        <xdr:cNvPr id="2" name="Grafico 2"/>
        <xdr:cNvGraphicFramePr/>
      </xdr:nvGraphicFramePr>
      <xdr:xfrm>
        <a:off x="2924175" y="3505200"/>
        <a:ext cx="69627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RowColHeaders="0" tabSelected="1" zoomScalePageLayoutView="0" workbookViewId="0" topLeftCell="A1">
      <selection activeCell="D23" sqref="D23"/>
    </sheetView>
  </sheetViews>
  <sheetFormatPr defaultColWidth="11.421875" defaultRowHeight="15" customHeight="1"/>
  <cols>
    <col min="1" max="1" width="10.7109375" style="1" customWidth="1"/>
    <col min="2" max="2" width="11.421875" style="1" customWidth="1"/>
    <col min="3" max="3" width="6.7109375" style="1" customWidth="1"/>
    <col min="4" max="4" width="8.140625" style="1" customWidth="1"/>
    <col min="5" max="5" width="6.8515625" style="1" customWidth="1"/>
    <col min="6" max="7" width="9.00390625" style="1" customWidth="1"/>
    <col min="8" max="10" width="11.421875" style="1" customWidth="1"/>
    <col min="11" max="11" width="19.421875" style="1" customWidth="1"/>
    <col min="12" max="12" width="16.421875" style="1" customWidth="1"/>
    <col min="13" max="13" width="18.00390625" style="1" customWidth="1"/>
    <col min="14" max="16384" width="11.421875" style="1" customWidth="1"/>
  </cols>
  <sheetData>
    <row r="1" spans="1:5" ht="15" customHeight="1">
      <c r="A1" s="10" t="s">
        <v>20</v>
      </c>
      <c r="B1" s="10"/>
      <c r="C1" s="10"/>
      <c r="D1" s="10"/>
      <c r="E1" s="10"/>
    </row>
    <row r="2" spans="1:5" ht="15" customHeight="1">
      <c r="A2" s="10"/>
      <c r="B2" s="10"/>
      <c r="C2" s="10"/>
      <c r="D2" s="10"/>
      <c r="E2" s="10"/>
    </row>
    <row r="3" spans="1:5" ht="1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5" customHeight="1">
      <c r="A4" s="3" t="s">
        <v>5</v>
      </c>
      <c r="B4" s="4">
        <v>25516</v>
      </c>
      <c r="C4" s="4">
        <v>2137</v>
      </c>
      <c r="D4" s="5">
        <f>+C4/B4</f>
        <v>0.08375137168835241</v>
      </c>
      <c r="E4" s="6">
        <f>B4-C4</f>
        <v>23379</v>
      </c>
    </row>
    <row r="5" spans="1:5" ht="15" customHeight="1">
      <c r="A5" s="3" t="s">
        <v>6</v>
      </c>
      <c r="B5" s="4">
        <v>11968</v>
      </c>
      <c r="C5" s="4">
        <v>1024</v>
      </c>
      <c r="D5" s="5">
        <f aca="true" t="shared" si="0" ref="D5:D17">+C5/B5</f>
        <v>0.0855614973262032</v>
      </c>
      <c r="E5" s="6">
        <f aca="true" t="shared" si="1" ref="E5:E17">B5-C5</f>
        <v>10944</v>
      </c>
    </row>
    <row r="6" spans="1:5" ht="15" customHeight="1">
      <c r="A6" s="3" t="s">
        <v>7</v>
      </c>
      <c r="B6" s="4">
        <v>14035</v>
      </c>
      <c r="C6" s="4">
        <v>1463</v>
      </c>
      <c r="D6" s="5">
        <f t="shared" si="0"/>
        <v>0.10423940149625935</v>
      </c>
      <c r="E6" s="6">
        <f t="shared" si="1"/>
        <v>12572</v>
      </c>
    </row>
    <row r="7" spans="1:5" ht="15" customHeight="1">
      <c r="A7" s="3" t="s">
        <v>8</v>
      </c>
      <c r="B7" s="4">
        <v>23366</v>
      </c>
      <c r="C7" s="4">
        <v>2543</v>
      </c>
      <c r="D7" s="5">
        <f t="shared" si="0"/>
        <v>0.10883334759907558</v>
      </c>
      <c r="E7" s="6">
        <f t="shared" si="1"/>
        <v>20823</v>
      </c>
    </row>
    <row r="8" spans="1:5" ht="15" customHeight="1">
      <c r="A8" s="3" t="s">
        <v>9</v>
      </c>
      <c r="B8" s="4">
        <v>13503</v>
      </c>
      <c r="C8" s="4">
        <v>1607</v>
      </c>
      <c r="D8" s="5">
        <f t="shared" si="0"/>
        <v>0.1190105902392061</v>
      </c>
      <c r="E8" s="6">
        <f t="shared" si="1"/>
        <v>11896</v>
      </c>
    </row>
    <row r="9" spans="1:5" ht="15" customHeight="1">
      <c r="A9" s="3" t="s">
        <v>10</v>
      </c>
      <c r="B9" s="4">
        <v>14613</v>
      </c>
      <c r="C9" s="4">
        <v>1519</v>
      </c>
      <c r="D9" s="5">
        <f t="shared" si="0"/>
        <v>0.10394853897214809</v>
      </c>
      <c r="E9" s="6">
        <f t="shared" si="1"/>
        <v>13094</v>
      </c>
    </row>
    <row r="10" spans="1:5" ht="15" customHeight="1">
      <c r="A10" s="3" t="s">
        <v>11</v>
      </c>
      <c r="B10" s="4">
        <v>1825</v>
      </c>
      <c r="C10" s="4">
        <v>173</v>
      </c>
      <c r="D10" s="5">
        <f t="shared" si="0"/>
        <v>0.09479452054794521</v>
      </c>
      <c r="E10" s="6">
        <f t="shared" si="1"/>
        <v>1652</v>
      </c>
    </row>
    <row r="11" spans="1:5" ht="15" customHeight="1">
      <c r="A11" s="3" t="s">
        <v>12</v>
      </c>
      <c r="B11" s="4">
        <v>7788</v>
      </c>
      <c r="C11" s="4">
        <v>545</v>
      </c>
      <c r="D11" s="5">
        <f t="shared" si="0"/>
        <v>0.06997945557267592</v>
      </c>
      <c r="E11" s="6">
        <f t="shared" si="1"/>
        <v>7243</v>
      </c>
    </row>
    <row r="12" spans="1:5" ht="15" customHeight="1">
      <c r="A12" s="3" t="s">
        <v>13</v>
      </c>
      <c r="B12" s="4">
        <v>20506</v>
      </c>
      <c r="C12" s="4">
        <v>2174</v>
      </c>
      <c r="D12" s="5">
        <f t="shared" si="0"/>
        <v>0.10601775090217497</v>
      </c>
      <c r="E12" s="6">
        <f t="shared" si="1"/>
        <v>18332</v>
      </c>
    </row>
    <row r="13" spans="1:5" ht="15" customHeight="1">
      <c r="A13" s="3" t="s">
        <v>14</v>
      </c>
      <c r="B13" s="4">
        <v>16572</v>
      </c>
      <c r="C13" s="4">
        <v>1169</v>
      </c>
      <c r="D13" s="5">
        <f t="shared" si="0"/>
        <v>0.07054067101134444</v>
      </c>
      <c r="E13" s="6">
        <f t="shared" si="1"/>
        <v>15403</v>
      </c>
    </row>
    <row r="14" spans="1:5" ht="15" customHeight="1">
      <c r="A14" s="3" t="s">
        <v>15</v>
      </c>
      <c r="B14" s="4">
        <v>7971</v>
      </c>
      <c r="C14" s="4">
        <v>629</v>
      </c>
      <c r="D14" s="5">
        <f t="shared" si="0"/>
        <v>0.07891105256555012</v>
      </c>
      <c r="E14" s="6">
        <f t="shared" si="1"/>
        <v>7342</v>
      </c>
    </row>
    <row r="15" spans="1:5" ht="15" customHeight="1">
      <c r="A15" s="3" t="s">
        <v>16</v>
      </c>
      <c r="B15" s="4">
        <v>7148</v>
      </c>
      <c r="C15" s="4">
        <v>491</v>
      </c>
      <c r="D15" s="5">
        <f t="shared" si="0"/>
        <v>0.0686905428091774</v>
      </c>
      <c r="E15" s="6">
        <f t="shared" si="1"/>
        <v>6657</v>
      </c>
    </row>
    <row r="16" spans="1:5" ht="15" customHeight="1">
      <c r="A16" s="3" t="s">
        <v>17</v>
      </c>
      <c r="B16" s="4">
        <v>16842</v>
      </c>
      <c r="C16" s="4">
        <v>1346</v>
      </c>
      <c r="D16" s="5">
        <f t="shared" si="0"/>
        <v>0.07991924949530935</v>
      </c>
      <c r="E16" s="6">
        <f t="shared" si="1"/>
        <v>15496</v>
      </c>
    </row>
    <row r="17" spans="1:5" ht="15" customHeight="1">
      <c r="A17" s="3" t="s">
        <v>18</v>
      </c>
      <c r="B17" s="4">
        <v>1068</v>
      </c>
      <c r="C17" s="4">
        <v>83</v>
      </c>
      <c r="D17" s="5">
        <f t="shared" si="0"/>
        <v>0.07771535580524344</v>
      </c>
      <c r="E17" s="6">
        <f t="shared" si="1"/>
        <v>985</v>
      </c>
    </row>
    <row r="18" spans="1:5" ht="15" customHeight="1">
      <c r="A18" s="7" t="s">
        <v>19</v>
      </c>
      <c r="B18" s="8">
        <f>SUM(B4:B17)</f>
        <v>182721</v>
      </c>
      <c r="C18" s="8">
        <f>SUM(C4:C17)</f>
        <v>16903</v>
      </c>
      <c r="D18" s="9">
        <f>+C18/B18</f>
        <v>0.09250715571828087</v>
      </c>
      <c r="E18" s="8">
        <f>SUM(E4:E17)</f>
        <v>165818</v>
      </c>
    </row>
  </sheetData>
  <sheetProtection selectLockedCells="1" selectUnlockedCells="1"/>
  <mergeCells count="1">
    <mergeCell ref="A1:E2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Gatteschi Sara</cp:lastModifiedBy>
  <dcterms:modified xsi:type="dcterms:W3CDTF">2023-01-23T12:56:05Z</dcterms:modified>
  <cp:category/>
  <cp:version/>
  <cp:contentType/>
  <cp:contentStatus/>
</cp:coreProperties>
</file>