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Variazione presenz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<sst xmlns="http://schemas.openxmlformats.org/spreadsheetml/2006/main" count="20" uniqueCount="20">
  <si>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</si>
  <si>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>Comuni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</si>
  <si>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</si>
  <si>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</si>
  <si>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</si>
  <si>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</si>
  <si>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</si>
  <si>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</si>
  <si>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</si>
  <si>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</si>
  <si>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</si>
  <si>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</si>
  <si>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</si>
  <si>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 xml:space="preserve">San Godenzo </t>
  </si>
  <si>
    <t xml:space="preserve">Londa </t>
  </si>
  <si>
    <t xml:space="preserve">N.B. I Comuni di San Godenzo e Londa sono entrati a far parte della Società della Salute Sud-Est fiorentina solo nel 2010 </t>
  </si>
  <si>
    <t xml:space="preserve">Figline e Incisa </t>
  </si>
  <si>
    <t xml:space="preserve">N.B. I Comuni di Figline e Incisa si sono uniti in un unico Comune nel 2014 : i dati degli anni precedenti si riferiscono quindi alla somma dei residenti stranieri dei due comuni </t>
  </si>
  <si>
    <t>Variazione presenze residenti stranieri in ciascun Comune  dal 2008 al 2017</t>
  </si>
  <si>
    <t>Variazione 2008-2016 %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</si>
</sst>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164" fontId="3" fillId="33" borderId="11" xfId="0" applyNumberFormat="1" applyFont="1" applyFill="1" applyBorder="1" applyAlignment="1">
      <alignment horizontal="center" vertical="center" wrapText="1" shrinkToFit="1"/>
    </xf>
    <xf numFmtId="165" fontId="3" fillId="33" borderId="0" xfId="0" applyNumberFormat="1" applyFont="1" applyFill="1" applyBorder="1" applyAlignment="1">
      <alignment vertical="center" shrinkToFit="1"/>
    </xf>
    <xf numFmtId="0" fontId="2" fillId="32" borderId="12" xfId="0" applyFont="1" applyFill="1" applyBorder="1" applyAlignment="1">
      <alignment vertical="center" shrinkToFit="1"/>
    </xf>
    <xf numFmtId="166" fontId="3" fillId="33" borderId="13" xfId="48" applyNumberFormat="1" applyFont="1" applyFill="1" applyBorder="1" applyAlignment="1">
      <alignment horizontal="center" vertical="center" shrinkToFit="1"/>
    </xf>
    <xf numFmtId="164" fontId="2" fillId="32" borderId="14" xfId="0" applyNumberFormat="1" applyFont="1" applyFill="1" applyBorder="1" applyAlignment="1">
      <alignment horizontal="center" vertical="center" wrapText="1" shrinkToFit="1"/>
    </xf>
    <xf numFmtId="165" fontId="5" fillId="34" borderId="15" xfId="0" applyNumberFormat="1" applyFont="1" applyFill="1" applyBorder="1" applyAlignment="1">
      <alignment vertical="center" shrinkToFit="1"/>
    </xf>
    <xf numFmtId="165" fontId="5" fillId="35" borderId="15" xfId="0" applyNumberFormat="1" applyFont="1" applyFill="1" applyBorder="1" applyAlignment="1">
      <alignment vertical="center" shrinkToFit="1"/>
    </xf>
    <xf numFmtId="0" fontId="2" fillId="32" borderId="16" xfId="0" applyFont="1" applyFill="1" applyBorder="1" applyAlignment="1">
      <alignment vertical="center" wrapText="1" shrinkToFit="1"/>
    </xf>
    <xf numFmtId="166" fontId="3" fillId="33" borderId="17" xfId="48" applyNumberFormat="1" applyFont="1" applyFill="1" applyBorder="1" applyAlignment="1">
      <alignment horizontal="center" vertical="center" shrinkToFit="1"/>
    </xf>
    <xf numFmtId="166" fontId="3" fillId="33" borderId="18" xfId="48" applyNumberFormat="1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6" fillId="37" borderId="23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Variazione % presenze residenti stranieri in ciascun Comune dal 2008 al 2017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05"/>
          <c:w val="0.97075"/>
          <c:h val="0.87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00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55D0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'Variazione presenze'!$A$4:$A$17</c:f>
              <c:strCache/>
            </c:strRef>
          </c:cat>
          <c:val>
            <c:numRef>
              <c:f>'Variazione presenze'!$L$4:$L$17</c:f>
              <c:numCache/>
            </c:numRef>
          </c:val>
          <c:shape val="cylinder"/>
        </c:ser>
        <c:gapWidth val="0"/>
        <c:gapDepth val="0"/>
        <c:shape val="cylinder"/>
        <c:axId val="2648221"/>
        <c:axId val="23833990"/>
      </c:bar3DChart>
      <c:catAx>
        <c:axId val="2648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</c:scaling>
        <c:axPos val="l"/>
        <c:delete val="1"/>
        <c:majorTickMark val="out"/>
        <c:minorTickMark val="none"/>
        <c:tickLblPos val="nextTo"/>
        <c:crossAx val="2648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0</xdr:row>
      <xdr:rowOff>19050</xdr:rowOff>
    </xdr:from>
    <xdr:to>
      <xdr:col>23</xdr:col>
      <xdr:colOff>428625</xdr:colOff>
      <xdr:row>26</xdr:row>
      <xdr:rowOff>180975</xdr:rowOff>
    </xdr:to>
    <xdr:graphicFrame>
      <xdr:nvGraphicFramePr>
        <xdr:cNvPr id="1" name="Grafico 3"/>
        <xdr:cNvGraphicFramePr/>
      </xdr:nvGraphicFramePr>
      <xdr:xfrm>
        <a:off x="6943725" y="19050"/>
        <a:ext cx="67151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tabSelected="1" zoomScalePageLayoutView="0" workbookViewId="0" topLeftCell="A1">
      <selection activeCell="K5" sqref="K5"/>
    </sheetView>
  </sheetViews>
  <sheetFormatPr defaultColWidth="9.140625" defaultRowHeight="15"/>
  <cols>
    <col min="1" max="1" width="14.57421875" style="0" customWidth="1"/>
    <col min="2" max="3" width="6.00390625" style="0" bestFit="1" customWidth="1"/>
    <col min="4" max="11" width="6.00390625" style="0" customWidth="1"/>
    <col min="12" max="12" width="12.8515625" style="0" customWidth="1"/>
    <col min="19" max="19" width="19.57421875" style="0" bestFit="1" customWidth="1"/>
  </cols>
  <sheetData>
    <row r="1" spans="1:12" ht="15">
      <c r="A1" s="12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15.75" thickBo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ht="22.5">
      <c r="A3" s="1" t="s">
        <v>1</v>
      </c>
      <c r="B3" s="4">
        <v>2008</v>
      </c>
      <c r="C3" s="4">
        <v>2009</v>
      </c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>
        <v>2016</v>
      </c>
      <c r="K3" s="4">
        <v>2017</v>
      </c>
      <c r="L3" s="9" t="s">
        <v>19</v>
      </c>
    </row>
    <row r="4" spans="1:12" ht="15">
      <c r="A4" s="2" t="s">
        <v>2</v>
      </c>
      <c r="B4" s="3">
        <v>1429</v>
      </c>
      <c r="C4" s="3">
        <v>1607</v>
      </c>
      <c r="D4" s="3">
        <v>1801</v>
      </c>
      <c r="E4" s="3">
        <v>1842</v>
      </c>
      <c r="F4" s="3">
        <v>1852</v>
      </c>
      <c r="G4" s="3">
        <v>1812</v>
      </c>
      <c r="H4" s="3">
        <v>1881</v>
      </c>
      <c r="I4" s="3">
        <v>1842</v>
      </c>
      <c r="J4" s="3">
        <v>1895</v>
      </c>
      <c r="K4" s="3">
        <v>1958</v>
      </c>
      <c r="L4" s="5">
        <f>(K4-B4)/K4</f>
        <v>0.27017364657814097</v>
      </c>
    </row>
    <row r="5" spans="1:12" ht="15">
      <c r="A5" s="2" t="s">
        <v>3</v>
      </c>
      <c r="B5" s="3">
        <v>285</v>
      </c>
      <c r="C5" s="3">
        <v>282</v>
      </c>
      <c r="D5" s="3">
        <v>371</v>
      </c>
      <c r="E5" s="3">
        <v>388</v>
      </c>
      <c r="F5" s="3">
        <v>375</v>
      </c>
      <c r="G5" s="3">
        <v>362</v>
      </c>
      <c r="H5" s="3">
        <v>361</v>
      </c>
      <c r="I5" s="3">
        <v>332</v>
      </c>
      <c r="J5" s="3">
        <v>324</v>
      </c>
      <c r="K5" s="3">
        <v>322</v>
      </c>
      <c r="L5" s="5">
        <f>(K5-B5)/K5</f>
        <v>0.11490683229813664</v>
      </c>
    </row>
    <row r="6" spans="1:12" ht="15">
      <c r="A6" s="2" t="s">
        <v>16</v>
      </c>
      <c r="B6" s="3">
        <v>1683</v>
      </c>
      <c r="C6" s="3">
        <v>1887</v>
      </c>
      <c r="D6" s="3">
        <v>2227</v>
      </c>
      <c r="E6" s="3">
        <v>2419</v>
      </c>
      <c r="F6" s="3">
        <v>2588</v>
      </c>
      <c r="G6" s="3">
        <v>2555</v>
      </c>
      <c r="H6" s="3">
        <v>2598</v>
      </c>
      <c r="I6" s="3">
        <v>2464</v>
      </c>
      <c r="J6" s="3">
        <v>2493</v>
      </c>
      <c r="K6" s="3">
        <v>2550</v>
      </c>
      <c r="L6" s="5">
        <f>(K6-B6)/K6</f>
        <v>0.34</v>
      </c>
    </row>
    <row r="7" spans="1:12" ht="15">
      <c r="A7" s="2" t="s">
        <v>4</v>
      </c>
      <c r="B7" s="3">
        <v>1477</v>
      </c>
      <c r="C7" s="3">
        <v>1624</v>
      </c>
      <c r="D7" s="3">
        <v>1624</v>
      </c>
      <c r="E7" s="3">
        <v>1624</v>
      </c>
      <c r="F7" s="3">
        <v>1811</v>
      </c>
      <c r="G7" s="3">
        <v>1794</v>
      </c>
      <c r="H7" s="3">
        <v>1799</v>
      </c>
      <c r="I7" s="3">
        <v>1752</v>
      </c>
      <c r="J7" s="3">
        <v>1716</v>
      </c>
      <c r="K7" s="3">
        <v>1736</v>
      </c>
      <c r="L7" s="5">
        <f>(K7-B7)/K7</f>
        <v>0.14919354838709678</v>
      </c>
    </row>
    <row r="8" spans="1:12" ht="15">
      <c r="A8" s="2" t="s">
        <v>5</v>
      </c>
      <c r="B8" s="3">
        <v>1246</v>
      </c>
      <c r="C8" s="3">
        <v>1313</v>
      </c>
      <c r="D8" s="3">
        <v>1470</v>
      </c>
      <c r="E8" s="3">
        <v>1524</v>
      </c>
      <c r="F8" s="3">
        <v>1560</v>
      </c>
      <c r="G8" s="3">
        <v>1395</v>
      </c>
      <c r="H8" s="3">
        <v>1204</v>
      </c>
      <c r="I8" s="3">
        <v>1284</v>
      </c>
      <c r="J8" s="3">
        <v>1284</v>
      </c>
      <c r="K8" s="3">
        <v>1460</v>
      </c>
      <c r="L8" s="5">
        <f>(K8-B8)/K8</f>
        <v>0.14657534246575343</v>
      </c>
    </row>
    <row r="9" spans="1:12" ht="15">
      <c r="A9" s="2" t="s">
        <v>14</v>
      </c>
      <c r="B9" s="3"/>
      <c r="C9" s="3"/>
      <c r="D9" s="3">
        <v>130</v>
      </c>
      <c r="E9" s="3">
        <v>138</v>
      </c>
      <c r="F9" s="3">
        <v>128</v>
      </c>
      <c r="G9" s="3">
        <v>137</v>
      </c>
      <c r="H9" s="3">
        <v>138</v>
      </c>
      <c r="I9" s="3">
        <v>127</v>
      </c>
      <c r="J9" s="3">
        <v>147</v>
      </c>
      <c r="K9" s="3">
        <v>191</v>
      </c>
      <c r="L9" s="5">
        <f>(K9-D9)/K9</f>
        <v>0.3193717277486911</v>
      </c>
    </row>
    <row r="10" spans="1:12" ht="15">
      <c r="A10" s="2" t="s">
        <v>6</v>
      </c>
      <c r="B10" s="3">
        <v>355</v>
      </c>
      <c r="C10" s="3">
        <v>405</v>
      </c>
      <c r="D10" s="3">
        <v>417</v>
      </c>
      <c r="E10" s="3">
        <v>404</v>
      </c>
      <c r="F10" s="3">
        <v>460</v>
      </c>
      <c r="G10" s="3">
        <v>459</v>
      </c>
      <c r="H10" s="3">
        <v>598</v>
      </c>
      <c r="I10" s="3">
        <v>480</v>
      </c>
      <c r="J10" s="3">
        <v>515</v>
      </c>
      <c r="K10" s="3">
        <v>550</v>
      </c>
      <c r="L10" s="5">
        <f aca="true" t="shared" si="0" ref="L10:L15">(K10-B10)/K10</f>
        <v>0.35454545454545455</v>
      </c>
    </row>
    <row r="11" spans="1:12" ht="15">
      <c r="A11" s="2" t="s">
        <v>7</v>
      </c>
      <c r="B11" s="3">
        <v>1293</v>
      </c>
      <c r="C11" s="3">
        <v>1430</v>
      </c>
      <c r="D11" s="3">
        <v>1663</v>
      </c>
      <c r="E11" s="3">
        <v>1769</v>
      </c>
      <c r="F11" s="3">
        <v>1889</v>
      </c>
      <c r="G11" s="3">
        <v>1780</v>
      </c>
      <c r="H11" s="3">
        <v>1878</v>
      </c>
      <c r="I11" s="3">
        <v>1949</v>
      </c>
      <c r="J11" s="3">
        <v>1929</v>
      </c>
      <c r="K11" s="3">
        <v>2057</v>
      </c>
      <c r="L11" s="5">
        <f t="shared" si="0"/>
        <v>0.3714146815751094</v>
      </c>
    </row>
    <row r="12" spans="1:12" ht="15">
      <c r="A12" s="2" t="s">
        <v>8</v>
      </c>
      <c r="B12" s="3">
        <v>763</v>
      </c>
      <c r="C12" s="3">
        <v>820</v>
      </c>
      <c r="D12" s="3">
        <v>961</v>
      </c>
      <c r="E12" s="3">
        <v>1000</v>
      </c>
      <c r="F12" s="3">
        <v>1012</v>
      </c>
      <c r="G12" s="3">
        <v>932</v>
      </c>
      <c r="H12" s="3">
        <v>897</v>
      </c>
      <c r="I12" s="3">
        <v>932</v>
      </c>
      <c r="J12" s="3">
        <v>1073</v>
      </c>
      <c r="K12" s="3">
        <v>1190</v>
      </c>
      <c r="L12" s="5">
        <f t="shared" si="0"/>
        <v>0.3588235294117647</v>
      </c>
    </row>
    <row r="13" spans="1:12" ht="15">
      <c r="A13" s="2" t="s">
        <v>9</v>
      </c>
      <c r="B13" s="3">
        <v>448</v>
      </c>
      <c r="C13" s="3">
        <v>499</v>
      </c>
      <c r="D13" s="3">
        <v>615</v>
      </c>
      <c r="E13" s="3">
        <v>635</v>
      </c>
      <c r="F13" s="3">
        <v>645</v>
      </c>
      <c r="G13" s="3">
        <v>652</v>
      </c>
      <c r="H13" s="3">
        <v>617</v>
      </c>
      <c r="I13" s="3">
        <v>601</v>
      </c>
      <c r="J13" s="3">
        <v>617</v>
      </c>
      <c r="K13" s="3">
        <v>645</v>
      </c>
      <c r="L13" s="5">
        <f t="shared" si="0"/>
        <v>0.3054263565891473</v>
      </c>
    </row>
    <row r="14" spans="1:12" ht="15">
      <c r="A14" s="2" t="s">
        <v>10</v>
      </c>
      <c r="B14" s="3">
        <v>359</v>
      </c>
      <c r="C14" s="3">
        <v>377</v>
      </c>
      <c r="D14" s="3">
        <v>457</v>
      </c>
      <c r="E14" s="3">
        <v>490</v>
      </c>
      <c r="F14" s="3">
        <v>483</v>
      </c>
      <c r="G14" s="3">
        <v>515</v>
      </c>
      <c r="H14" s="3">
        <v>527</v>
      </c>
      <c r="I14" s="3">
        <v>502</v>
      </c>
      <c r="J14" s="3">
        <v>524</v>
      </c>
      <c r="K14" s="3">
        <v>544</v>
      </c>
      <c r="L14" s="5">
        <f t="shared" si="0"/>
        <v>0.3400735294117647</v>
      </c>
    </row>
    <row r="15" spans="1:12" ht="15">
      <c r="A15" s="2" t="s">
        <v>11</v>
      </c>
      <c r="B15" s="3">
        <v>947</v>
      </c>
      <c r="C15" s="3">
        <v>1136</v>
      </c>
      <c r="D15" s="3">
        <v>1371</v>
      </c>
      <c r="E15" s="3">
        <v>1466</v>
      </c>
      <c r="F15" s="3">
        <v>1377</v>
      </c>
      <c r="G15" s="3">
        <v>1422</v>
      </c>
      <c r="H15" s="3">
        <v>1470</v>
      </c>
      <c r="I15" s="3">
        <v>1475</v>
      </c>
      <c r="J15" s="3">
        <v>1486</v>
      </c>
      <c r="K15" s="3">
        <v>1531</v>
      </c>
      <c r="L15" s="5">
        <f t="shared" si="0"/>
        <v>0.3814500326583932</v>
      </c>
    </row>
    <row r="16" spans="1:12" ht="15">
      <c r="A16" s="2" t="s">
        <v>13</v>
      </c>
      <c r="B16" s="3"/>
      <c r="C16" s="3"/>
      <c r="D16" s="3">
        <v>105</v>
      </c>
      <c r="E16" s="3">
        <v>97</v>
      </c>
      <c r="F16" s="3">
        <v>98</v>
      </c>
      <c r="G16" s="3">
        <v>87</v>
      </c>
      <c r="H16" s="3">
        <v>92</v>
      </c>
      <c r="I16" s="3">
        <v>89</v>
      </c>
      <c r="J16" s="3">
        <v>81</v>
      </c>
      <c r="K16" s="3">
        <v>81</v>
      </c>
      <c r="L16" s="5">
        <f>(K16-D16)/K16</f>
        <v>-0.2962962962962963</v>
      </c>
    </row>
    <row r="17" spans="1:12" ht="15">
      <c r="A17" s="2" t="s">
        <v>12</v>
      </c>
      <c r="B17" s="3">
        <v>550</v>
      </c>
      <c r="C17" s="3">
        <v>664</v>
      </c>
      <c r="D17" s="3">
        <v>770</v>
      </c>
      <c r="E17" s="3">
        <v>786</v>
      </c>
      <c r="F17" s="3">
        <v>853</v>
      </c>
      <c r="G17" s="3">
        <v>846</v>
      </c>
      <c r="H17" s="3">
        <v>835</v>
      </c>
      <c r="I17" s="3">
        <v>823</v>
      </c>
      <c r="J17" s="3">
        <v>825</v>
      </c>
      <c r="K17" s="3">
        <v>791</v>
      </c>
      <c r="L17" s="10">
        <f>(K17-B17)/K17</f>
        <v>0.30467762326169406</v>
      </c>
    </row>
    <row r="18" spans="1:12" ht="15">
      <c r="A18" s="6" t="s">
        <v>0</v>
      </c>
      <c r="B18" s="7">
        <f>SUM(B4:B17)</f>
        <v>10835</v>
      </c>
      <c r="C18" s="7">
        <f>SUM(C4:C17)</f>
        <v>12044</v>
      </c>
      <c r="D18" s="7">
        <v>13982</v>
      </c>
      <c r="E18" s="7">
        <v>14582</v>
      </c>
      <c r="F18" s="7">
        <v>15131</v>
      </c>
      <c r="G18" s="8">
        <f>SUM(G4:G17)</f>
        <v>14748</v>
      </c>
      <c r="H18" s="8">
        <v>14895</v>
      </c>
      <c r="I18" s="8">
        <v>14652</v>
      </c>
      <c r="J18" s="8">
        <v>14909</v>
      </c>
      <c r="K18" s="8">
        <f>SUM(K4:K17)</f>
        <v>15606</v>
      </c>
      <c r="L18" s="11">
        <f>(K18-B18)/K18</f>
        <v>0.30571575035242854</v>
      </c>
    </row>
    <row r="30" ht="15.75" thickBot="1"/>
    <row r="31" spans="13:22" ht="15.75" thickBot="1">
      <c r="M31" s="18" t="s">
        <v>15</v>
      </c>
      <c r="N31" s="19"/>
      <c r="O31" s="19"/>
      <c r="P31" s="19"/>
      <c r="Q31" s="19"/>
      <c r="R31" s="19"/>
      <c r="S31" s="19"/>
      <c r="T31" s="19"/>
      <c r="U31" s="19"/>
      <c r="V31" s="20"/>
    </row>
    <row r="32" ht="15.75" thickBot="1"/>
    <row r="33" spans="13:22" ht="15.75" customHeight="1">
      <c r="M33" s="21" t="s">
        <v>17</v>
      </c>
      <c r="N33" s="22"/>
      <c r="O33" s="22"/>
      <c r="P33" s="22"/>
      <c r="Q33" s="22"/>
      <c r="R33" s="22"/>
      <c r="S33" s="22"/>
      <c r="T33" s="22"/>
      <c r="U33" s="22"/>
      <c r="V33" s="23"/>
    </row>
    <row r="34" spans="13:22" ht="15.75" thickBot="1">
      <c r="M34" s="24"/>
      <c r="N34" s="25"/>
      <c r="O34" s="25"/>
      <c r="P34" s="25"/>
      <c r="Q34" s="25"/>
      <c r="R34" s="25"/>
      <c r="S34" s="25"/>
      <c r="T34" s="25"/>
      <c r="U34" s="25"/>
      <c r="V34" s="26"/>
    </row>
  </sheetData>
  <sheetProtection/>
  <mergeCells count="3">
    <mergeCell ref="A1:L2"/>
    <mergeCell ref="M31:V31"/>
    <mergeCell ref="M33:V3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2018-08-23T16:08:01Z</dcterms:modified>
  <cp:category/>
  <cp:version/>
  <cp:contentType/>
  <cp:contentStatus/>
</cp:coreProperties>
</file>