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5480" windowHeight="11580" activeTab="0"/>
  </bookViews>
  <sheets>
    <sheet name="% Popolaz. straniera residente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<sst xmlns="http://schemas.openxmlformats.org/spreadsheetml/2006/main" count="21" uniqueCount="21">
  <si>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Stranieri</t>
  </si>
  <si>
    <t>Italiani</t>
  </si>
  <si>
    <t>Totale</t>
  </si>
  <si>
    <t>Comuni</t>
  </si>
  <si>
    <t>Bagno a Ripoli</t>
  </si>
  <si>
    <t>Barberino</t>
  </si>
  <si>
    <t>Greve</t>
  </si>
  <si>
    <t>Impruneta</t>
  </si>
  <si>
    <t>Pelago</t>
  </si>
  <si>
    <t>Pontassieve</t>
  </si>
  <si>
    <t>Reggello</t>
  </si>
  <si>
    <t>Rignano</t>
  </si>
  <si>
    <t>Rufina</t>
  </si>
  <si>
    <t>San Casciano</t>
  </si>
  <si>
    <t>Tavarnelle</t>
  </si>
  <si>
    <t>Totale residenti</t>
  </si>
  <si>
    <t>% Stranieri</t>
  </si>
  <si>
    <t xml:space="preserve">San Godenzo </t>
  </si>
  <si>
    <t xml:space="preserve">Londa </t>
  </si>
  <si>
    <t xml:space="preserve">Figline Incisa </t>
  </si>
  <si>
    <t>Popolazione straniera residente in ciascun Comune nel 2017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</si>
</sst>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8"/>
      <color indexed="9"/>
      <name val="Calibri"/>
      <family val="2"/>
    </font>
    <font>
      <sz val="10"/>
      <color indexed="9"/>
      <name val="Calibri"/>
      <family val="0"/>
    </font>
    <font>
      <b/>
      <sz val="10"/>
      <color indexed="8"/>
      <name val="Calibri"/>
      <family val="0"/>
    </font>
    <font>
      <b/>
      <sz val="10"/>
      <color indexed="9"/>
      <name val="Calibri"/>
      <family val="0"/>
    </font>
    <font>
      <sz val="9.2"/>
      <color indexed="9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0" borderId="0">
      <alignment/>
      <protection/>
    </xf>
    <xf numFmtId="0" fontId="1" fillId="29" borderId="4" applyNumberFormat="0" applyFont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166" fontId="3" fillId="32" borderId="0" xfId="49" applyNumberFormat="1" applyFont="1" applyFill="1" applyBorder="1" applyAlignment="1">
      <alignment horizontal="center" vertical="center" shrinkToFit="1"/>
    </xf>
    <xf numFmtId="165" fontId="5" fillId="33" borderId="10" xfId="0" applyNumberFormat="1" applyFont="1" applyFill="1" applyBorder="1" applyAlignment="1">
      <alignment horizontal="center" vertical="center" shrinkToFit="1"/>
    </xf>
    <xf numFmtId="166" fontId="5" fillId="33" borderId="10" xfId="49" applyNumberFormat="1" applyFont="1" applyFill="1" applyBorder="1" applyAlignment="1">
      <alignment horizontal="center" vertical="center" shrinkToFit="1"/>
    </xf>
    <xf numFmtId="165" fontId="5" fillId="33" borderId="11" xfId="0" applyNumberFormat="1" applyFont="1" applyFill="1" applyBorder="1" applyAlignment="1">
      <alignment horizontal="center" vertical="center" shrinkToFit="1"/>
    </xf>
    <xf numFmtId="164" fontId="2" fillId="34" borderId="12" xfId="0" applyNumberFormat="1" applyFont="1" applyFill="1" applyBorder="1" applyAlignment="1">
      <alignment horizontal="center" vertical="center" wrapText="1" shrinkToFit="1"/>
    </xf>
    <xf numFmtId="164" fontId="3" fillId="32" borderId="13" xfId="0" applyNumberFormat="1" applyFont="1" applyFill="1" applyBorder="1" applyAlignment="1">
      <alignment horizontal="center" vertical="center" wrapText="1" shrinkToFit="1"/>
    </xf>
    <xf numFmtId="165" fontId="3" fillId="32" borderId="0" xfId="0" applyNumberFormat="1" applyFont="1" applyFill="1" applyBorder="1" applyAlignment="1">
      <alignment horizontal="center" vertical="center" shrinkToFit="1"/>
    </xf>
    <xf numFmtId="0" fontId="2" fillId="34" borderId="14" xfId="0" applyFont="1" applyFill="1" applyBorder="1" applyAlignment="1">
      <alignment horizontal="center" vertical="center" shrinkToFit="1"/>
    </xf>
    <xf numFmtId="0" fontId="2" fillId="34" borderId="15" xfId="0" applyFont="1" applyFill="1" applyBorder="1" applyAlignment="1">
      <alignment horizontal="center" vertical="center" shrinkToFit="1"/>
    </xf>
    <xf numFmtId="0" fontId="2" fillId="34" borderId="16" xfId="0" applyFont="1" applyFill="1" applyBorder="1" applyAlignment="1">
      <alignment horizontal="center" vertical="center" shrinkToFit="1"/>
    </xf>
    <xf numFmtId="165" fontId="3" fillId="32" borderId="17" xfId="0" applyNumberFormat="1" applyFont="1" applyFill="1" applyBorder="1" applyAlignment="1">
      <alignment horizontal="center" vertical="center" shrinkToFit="1"/>
    </xf>
    <xf numFmtId="165" fontId="3" fillId="32" borderId="0" xfId="0" applyNumberFormat="1" applyFont="1" applyFill="1" applyBorder="1" applyAlignment="1">
      <alignment vertical="center" shrinkToFit="1"/>
    </xf>
    <xf numFmtId="0" fontId="4" fillId="35" borderId="14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% stranieri sul totale residenti in ciascun Comune nel 2017
</a:t>
            </a:r>
          </a:p>
        </c:rich>
      </c:tx>
      <c:layout>
        <c:manualLayout>
          <c:xMode val="factor"/>
          <c:yMode val="factor"/>
          <c:x val="-0.006"/>
          <c:y val="-0.00275"/>
        </c:manualLayout>
      </c:layout>
      <c:spPr>
        <a:noFill/>
        <a:ln>
          <a:noFill/>
        </a:ln>
      </c:spPr>
    </c:title>
    <c:view3D>
      <c:rotX val="15"/>
      <c:hPercent val="28"/>
      <c:rotY val="20"/>
      <c:depthPercent val="100"/>
      <c:rAngAx val="1"/>
    </c:view3D>
    <c:plotArea>
      <c:layout>
        <c:manualLayout>
          <c:xMode val="edge"/>
          <c:yMode val="edge"/>
          <c:x val="0.0145"/>
          <c:y val="0.20225"/>
          <c:w val="0.96975"/>
          <c:h val="0.768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4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'% Popolaz. straniera residente'!$A$4:$A$18</c:f>
              <c:strCache/>
            </c:strRef>
          </c:cat>
          <c:val>
            <c:numRef>
              <c:f>'% Popolaz. straniera residente'!$D$4:$D$18</c:f>
              <c:numCache/>
            </c:numRef>
          </c:val>
          <c:shape val="cylinder"/>
        </c:ser>
        <c:gapWidth val="0"/>
        <c:gapDepth val="0"/>
        <c:shape val="cylinder"/>
        <c:axId val="65670165"/>
        <c:axId val="54160574"/>
      </c:bar3DChart>
      <c:catAx>
        <c:axId val="65670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54160574"/>
        <c:crosses val="autoZero"/>
        <c:auto val="1"/>
        <c:lblOffset val="100"/>
        <c:tickLblSkip val="1"/>
        <c:noMultiLvlLbl val="0"/>
      </c:catAx>
      <c:valAx>
        <c:axId val="54160574"/>
        <c:scaling>
          <c:orientation val="minMax"/>
        </c:scaling>
        <c:axPos val="l"/>
        <c:delete val="1"/>
        <c:majorTickMark val="out"/>
        <c:minorTickMark val="none"/>
        <c:tickLblPos val="nextTo"/>
        <c:crossAx val="6567016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3F3F3F"/>
        </a:solidFill>
        <a:ln w="3175">
          <a:noFill/>
        </a:ln>
      </c:spPr>
      <c:thickness val="0"/>
    </c:floor>
    <c:sideWall>
      <c:spPr>
        <a:solidFill>
          <a:srgbClr val="3F3F3F"/>
        </a:solidFill>
        <a:ln w="3175">
          <a:noFill/>
        </a:ln>
      </c:spPr>
      <c:thickness val="0"/>
    </c:sideWall>
    <c:backWall>
      <c:spPr>
        <a:solidFill>
          <a:srgbClr val="3F3F3F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rPr>
              <a:t>% stranieri sul totale residenti nell'area Firenze Sud-Est nel 2017</a:t>
            </a:r>
          </a:p>
        </c:rich>
      </c:tx>
      <c:layout>
        <c:manualLayout>
          <c:xMode val="factor"/>
          <c:yMode val="factor"/>
          <c:x val="-0.0075"/>
          <c:y val="0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1"/>
          <c:y val="0.18125"/>
          <c:w val="0.74975"/>
          <c:h val="0.728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FFCC9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('% Popolaz. straniera residente'!$C$3,'% Popolaz. straniera residente'!$E$3)</c:f>
              <c:strCache/>
            </c:strRef>
          </c:cat>
          <c:val>
            <c:numRef>
              <c:f>('% Popolaz. straniera residente'!$C$18,'% Popolaz. straniera residente'!$E$18)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175"/>
          <c:y val="0.47175"/>
          <c:w val="0.101"/>
          <c:h val="0.14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0</xdr:rowOff>
    </xdr:from>
    <xdr:to>
      <xdr:col>12</xdr:col>
      <xdr:colOff>1114425</xdr:colOff>
      <xdr:row>18</xdr:row>
      <xdr:rowOff>9525</xdr:rowOff>
    </xdr:to>
    <xdr:graphicFrame>
      <xdr:nvGraphicFramePr>
        <xdr:cNvPr id="1" name="Grafico 4"/>
        <xdr:cNvGraphicFramePr/>
      </xdr:nvGraphicFramePr>
      <xdr:xfrm>
        <a:off x="2981325" y="0"/>
        <a:ext cx="648652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18</xdr:row>
      <xdr:rowOff>76200</xdr:rowOff>
    </xdr:from>
    <xdr:to>
      <xdr:col>12</xdr:col>
      <xdr:colOff>1076325</xdr:colOff>
      <xdr:row>35</xdr:row>
      <xdr:rowOff>114300</xdr:rowOff>
    </xdr:to>
    <xdr:graphicFrame>
      <xdr:nvGraphicFramePr>
        <xdr:cNvPr id="2" name="Grafico 3"/>
        <xdr:cNvGraphicFramePr/>
      </xdr:nvGraphicFramePr>
      <xdr:xfrm>
        <a:off x="2924175" y="3505200"/>
        <a:ext cx="650557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image" Target="../media/image1.png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showGridLines="0" showRowColHeaders="0" tabSelected="1" zoomScalePageLayoutView="0" workbookViewId="0" topLeftCell="A1">
      <selection activeCell="B23" sqref="B23"/>
    </sheetView>
  </sheetViews>
  <sheetFormatPr defaultColWidth="9.140625" defaultRowHeight="15" customHeight="1"/>
  <cols>
    <col min="1" max="1" width="10.7109375" style="1" customWidth="1"/>
    <col min="2" max="2" width="11.421875" style="1" customWidth="1"/>
    <col min="3" max="3" width="6.7109375" style="1" customWidth="1"/>
    <col min="4" max="4" width="8.140625" style="1" customWidth="1"/>
    <col min="5" max="5" width="6.8515625" style="1" customWidth="1"/>
    <col min="6" max="7" width="9.00390625" style="1" customWidth="1"/>
    <col min="8" max="10" width="9.140625" style="1" customWidth="1"/>
    <col min="11" max="11" width="19.57421875" style="1" bestFit="1" customWidth="1"/>
    <col min="12" max="12" width="16.421875" style="1" bestFit="1" customWidth="1"/>
    <col min="13" max="13" width="18.00390625" style="1" bestFit="1" customWidth="1"/>
    <col min="14" max="16384" width="9.140625" style="1" customWidth="1"/>
  </cols>
  <sheetData>
    <row r="1" spans="1:5" ht="15" customHeight="1">
      <c r="A1" s="14" t="s">
        <v>20</v>
      </c>
      <c r="B1" s="15"/>
      <c r="C1" s="15"/>
      <c r="D1" s="15"/>
      <c r="E1" s="16"/>
    </row>
    <row r="2" spans="1:5" ht="15" customHeight="1" thickBot="1">
      <c r="A2" s="17"/>
      <c r="B2" s="18"/>
      <c r="C2" s="18"/>
      <c r="D2" s="18"/>
      <c r="E2" s="19"/>
    </row>
    <row r="3" spans="1:5" ht="15" customHeight="1">
      <c r="A3" s="9" t="s">
        <v>3</v>
      </c>
      <c r="B3" s="10" t="s">
        <v>15</v>
      </c>
      <c r="C3" s="10" t="s">
        <v>0</v>
      </c>
      <c r="D3" s="10" t="s">
        <v>16</v>
      </c>
      <c r="E3" s="11" t="s">
        <v>1</v>
      </c>
    </row>
    <row r="4" spans="1:5" ht="15" customHeight="1">
      <c r="A4" s="7" t="s">
        <v>4</v>
      </c>
      <c r="B4" s="8">
        <v>25491</v>
      </c>
      <c r="C4" s="8">
        <v>1958</v>
      </c>
      <c r="D4" s="2">
        <f aca="true" t="shared" si="0" ref="D4:D18">+C4/B4</f>
        <v>0.07681142363971598</v>
      </c>
      <c r="E4" s="12">
        <f>B4-C4</f>
        <v>23533</v>
      </c>
    </row>
    <row r="5" spans="1:5" ht="15" customHeight="1">
      <c r="A5" s="7" t="s">
        <v>5</v>
      </c>
      <c r="B5" s="8">
        <v>4359</v>
      </c>
      <c r="C5" s="13">
        <v>322</v>
      </c>
      <c r="D5" s="2">
        <f t="shared" si="0"/>
        <v>0.07387015370497821</v>
      </c>
      <c r="E5" s="12">
        <v>4037</v>
      </c>
    </row>
    <row r="6" spans="1:5" ht="15" customHeight="1">
      <c r="A6" s="7" t="s">
        <v>19</v>
      </c>
      <c r="B6" s="8">
        <v>23470</v>
      </c>
      <c r="C6" s="13">
        <v>2550</v>
      </c>
      <c r="D6" s="2">
        <f t="shared" si="0"/>
        <v>0.10864933958244567</v>
      </c>
      <c r="E6" s="12">
        <v>20920</v>
      </c>
    </row>
    <row r="7" spans="1:5" ht="15" customHeight="1">
      <c r="A7" s="7" t="s">
        <v>6</v>
      </c>
      <c r="B7" s="8">
        <v>13826</v>
      </c>
      <c r="C7" s="13">
        <v>1736</v>
      </c>
      <c r="D7" s="2">
        <f t="shared" si="0"/>
        <v>0.12556053811659193</v>
      </c>
      <c r="E7" s="12">
        <v>12090</v>
      </c>
    </row>
    <row r="8" spans="1:5" ht="15" customHeight="1">
      <c r="A8" s="7" t="s">
        <v>7</v>
      </c>
      <c r="B8" s="8">
        <v>14599</v>
      </c>
      <c r="C8" s="13">
        <v>1460</v>
      </c>
      <c r="D8" s="2">
        <f t="shared" si="0"/>
        <v>0.1000068497842318</v>
      </c>
      <c r="E8" s="12">
        <v>13139</v>
      </c>
    </row>
    <row r="9" spans="1:5" ht="15" customHeight="1">
      <c r="A9" s="7" t="s">
        <v>18</v>
      </c>
      <c r="B9" s="8">
        <v>1901</v>
      </c>
      <c r="C9" s="13">
        <v>191</v>
      </c>
      <c r="D9" s="2">
        <f t="shared" si="0"/>
        <v>0.10047343503419252</v>
      </c>
      <c r="E9" s="12">
        <v>1710</v>
      </c>
    </row>
    <row r="10" spans="1:5" ht="15" customHeight="1">
      <c r="A10" s="7" t="s">
        <v>8</v>
      </c>
      <c r="B10" s="8">
        <v>7753</v>
      </c>
      <c r="C10" s="13">
        <v>550</v>
      </c>
      <c r="D10" s="2">
        <f t="shared" si="0"/>
        <v>0.07094028118147813</v>
      </c>
      <c r="E10" s="12">
        <v>7203</v>
      </c>
    </row>
    <row r="11" spans="1:5" ht="15" customHeight="1">
      <c r="A11" s="7" t="s">
        <v>9</v>
      </c>
      <c r="B11" s="8">
        <v>20684</v>
      </c>
      <c r="C11" s="13">
        <v>2057</v>
      </c>
      <c r="D11" s="2">
        <f t="shared" si="0"/>
        <v>0.09944884935215625</v>
      </c>
      <c r="E11" s="12">
        <v>18627</v>
      </c>
    </row>
    <row r="12" spans="1:5" ht="15" customHeight="1">
      <c r="A12" s="7" t="s">
        <v>10</v>
      </c>
      <c r="B12" s="8">
        <v>16543</v>
      </c>
      <c r="C12" s="13">
        <v>1190</v>
      </c>
      <c r="D12" s="2">
        <f t="shared" si="0"/>
        <v>0.07193374841322614</v>
      </c>
      <c r="E12" s="12">
        <v>15353</v>
      </c>
    </row>
    <row r="13" spans="1:5" ht="15" customHeight="1">
      <c r="A13" s="7" t="s">
        <v>11</v>
      </c>
      <c r="B13" s="8">
        <v>8745</v>
      </c>
      <c r="C13" s="13">
        <v>645</v>
      </c>
      <c r="D13" s="2">
        <f t="shared" si="0"/>
        <v>0.07375643224699828</v>
      </c>
      <c r="E13" s="12">
        <v>8100</v>
      </c>
    </row>
    <row r="14" spans="1:5" ht="15" customHeight="1">
      <c r="A14" s="7" t="s">
        <v>12</v>
      </c>
      <c r="B14" s="8">
        <v>7266</v>
      </c>
      <c r="C14" s="13">
        <v>544</v>
      </c>
      <c r="D14" s="2">
        <f t="shared" si="0"/>
        <v>0.07486925406000551</v>
      </c>
      <c r="E14" s="12">
        <v>6722</v>
      </c>
    </row>
    <row r="15" spans="1:5" ht="15" customHeight="1">
      <c r="A15" s="7" t="s">
        <v>13</v>
      </c>
      <c r="B15" s="8">
        <v>17173</v>
      </c>
      <c r="C15" s="13">
        <v>1531</v>
      </c>
      <c r="D15" s="2">
        <f t="shared" si="0"/>
        <v>0.08915157514703313</v>
      </c>
      <c r="E15" s="12">
        <v>15642</v>
      </c>
    </row>
    <row r="16" spans="1:5" ht="15" customHeight="1">
      <c r="A16" s="7" t="s">
        <v>17</v>
      </c>
      <c r="B16" s="8">
        <v>1129</v>
      </c>
      <c r="C16" s="13">
        <v>81</v>
      </c>
      <c r="D16" s="2">
        <f t="shared" si="0"/>
        <v>0.07174490699734277</v>
      </c>
      <c r="E16" s="12">
        <v>1048</v>
      </c>
    </row>
    <row r="17" spans="1:5" ht="15" customHeight="1">
      <c r="A17" s="7" t="s">
        <v>14</v>
      </c>
      <c r="B17" s="8">
        <v>7753</v>
      </c>
      <c r="C17" s="13">
        <v>791</v>
      </c>
      <c r="D17" s="2">
        <f t="shared" si="0"/>
        <v>0.10202502257190765</v>
      </c>
      <c r="E17" s="12">
        <v>6962</v>
      </c>
    </row>
    <row r="18" spans="1:5" ht="15" customHeight="1" thickBot="1">
      <c r="A18" s="6" t="s">
        <v>2</v>
      </c>
      <c r="B18" s="3">
        <f>SUM(B4:B17)</f>
        <v>170692</v>
      </c>
      <c r="C18" s="3">
        <f>SUM(C4:C17)</f>
        <v>15606</v>
      </c>
      <c r="D18" s="4">
        <f t="shared" si="0"/>
        <v>0.09142783493075246</v>
      </c>
      <c r="E18" s="5">
        <f>SUM(E4:E17)</f>
        <v>155086</v>
      </c>
    </row>
  </sheetData>
  <sheetProtection/>
  <mergeCells count="1">
    <mergeCell ref="A1:E2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3"/>
  <drawing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2006-09-25T09:17:32Z</dcterms:created>
  <dcterms:modified xsi:type="dcterms:W3CDTF">2018-08-28T12:12:14Z</dcterms:modified>
  <cp:category/>
  <cp:version/>
  <cp:contentType/>
  <cp:contentStatus/>
</cp:coreProperties>
</file>