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975" windowWidth="10710" windowHeight="4140" activeTab="0"/>
  </bookViews>
  <sheets>
    <sheet name="Nazionalità Alunni Stranieri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<sst xmlns="http://schemas.openxmlformats.org/spreadsheetml/2006/main" count="101" uniqueCount="95">
  <si>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UCRAINA</t>
  </si>
  <si>
    <t>Primaria</t>
  </si>
  <si>
    <t>Infanzia</t>
  </si>
  <si>
    <t>Secondaria 1°</t>
  </si>
  <si>
    <t>MAURITIUS</t>
  </si>
  <si>
    <t>Secondaria 2°</t>
  </si>
  <si>
    <t>Stranieri</t>
  </si>
  <si>
    <t>Totale Stranieri</t>
  </si>
  <si>
    <t>Nazionalità</t>
  </si>
  <si>
    <t>Nati Italia</t>
  </si>
  <si>
    <t>Totale Nati Italia</t>
  </si>
  <si>
    <t>BRITANNICA</t>
  </si>
  <si>
    <t>CINGALESE</t>
  </si>
  <si>
    <t>EGIZIANA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</si>
  <si>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</si>
  <si>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</si>
  <si>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</si>
  <si>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</si>
  <si>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</si>
  <si>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</si>
  <si>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</si>
  <si>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</si>
  <si>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</si>
  <si>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</si>
  <si>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</si>
  <si>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</si>
  <si>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</si>
  <si>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</si>
  <si>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</si>
  <si>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</si>
  <si>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</si>
  <si>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IVORIANA</t>
  </si>
  <si>
    <t>ARGENTINA</t>
  </si>
  <si>
    <t>BRASILIANA</t>
  </si>
  <si>
    <t>CUBANA</t>
  </si>
  <si>
    <t>DOMINICANA</t>
  </si>
  <si>
    <t>ECUADORIANA</t>
  </si>
  <si>
    <t>GEORGIANA</t>
  </si>
  <si>
    <t>GRECA</t>
  </si>
  <si>
    <t>NEPALESE</t>
  </si>
  <si>
    <t>NIGERIANA</t>
  </si>
  <si>
    <t>POLACCA</t>
  </si>
  <si>
    <t>SPAGNOLA</t>
  </si>
  <si>
    <t>TEDESCA</t>
  </si>
  <si>
    <t>ALGERINA</t>
  </si>
  <si>
    <t>CAMERUNENSE</t>
  </si>
  <si>
    <t>RUSSA</t>
  </si>
  <si>
    <t>IRLANDESE</t>
  </si>
  <si>
    <t>BOSNIACA</t>
  </si>
  <si>
    <t>OLANDESE</t>
  </si>
  <si>
    <t>SIRIANA</t>
  </si>
  <si>
    <t>SOMALA</t>
  </si>
  <si>
    <t>BELGA</t>
  </si>
  <si>
    <t>CAMBOGIANA</t>
  </si>
  <si>
    <t>COLOMBIANA</t>
  </si>
  <si>
    <t>FRANCESE</t>
  </si>
  <si>
    <t>HONDUREGNA</t>
  </si>
  <si>
    <t>SVIZZERA</t>
  </si>
  <si>
    <t>STATUNITENSE</t>
  </si>
  <si>
    <t>UNGHERESE</t>
  </si>
  <si>
    <t>GHANESE</t>
  </si>
  <si>
    <t>INGLESE</t>
  </si>
  <si>
    <t>URUGUAIANA</t>
  </si>
  <si>
    <t>VIETNAMITA</t>
  </si>
  <si>
    <t>AFGHANA</t>
  </si>
  <si>
    <t>SERBA</t>
  </si>
  <si>
    <t>SLOVACCA</t>
  </si>
  <si>
    <t>THAILANDESE</t>
  </si>
  <si>
    <t>CECA</t>
  </si>
  <si>
    <t>GUATEMALTECA</t>
  </si>
  <si>
    <t>NORVEGESE</t>
  </si>
  <si>
    <t>PAKISTANA</t>
  </si>
  <si>
    <t>PORTOGHESE</t>
  </si>
  <si>
    <t>BURKINABE</t>
  </si>
  <si>
    <t>CILENA</t>
  </si>
  <si>
    <t xml:space="preserve">TOTALE </t>
  </si>
  <si>
    <t>Nati in Italia</t>
  </si>
  <si>
    <t>Nati all'Estero</t>
  </si>
  <si>
    <t>Alunni stranieri</t>
  </si>
  <si>
    <t>LITUANA</t>
  </si>
  <si>
    <t>DANESE</t>
  </si>
  <si>
    <t>BOLIVIANA</t>
  </si>
  <si>
    <t>ARMENA</t>
  </si>
  <si>
    <t>CROATA</t>
  </si>
  <si>
    <t>VENEZUELANA</t>
  </si>
  <si>
    <t>LIBICA</t>
  </si>
  <si>
    <t>MALIANA</t>
  </si>
  <si>
    <t>COREANA</t>
  </si>
  <si>
    <t>SALVADOREGNA</t>
  </si>
  <si>
    <t>KENIANA</t>
  </si>
  <si>
    <t>TAIWAN</t>
  </si>
  <si>
    <t>SUDANESE</t>
  </si>
  <si>
    <t>Alunni stranieri nati in Italia a.s. 2018-2019</t>
  </si>
  <si>
    <t>Nazionalità alunni stranieri zona socio sanitaria FiorentinaSud Est a.s. 2018-19</t>
  </si>
  <si>
    <t>AUSTRALIANA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</si>
</sst>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_-;\-* #,##0_-;_-* \-??_-;_-@_-"/>
    <numFmt numFmtId="191" formatCode="_-* #,##0.00_-;\-* #,##0.00_-;_-* \-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43" applyNumberFormat="1" applyFont="1" applyFill="1" applyBorder="1" applyAlignment="1">
      <alignment vertical="center"/>
    </xf>
    <xf numFmtId="184" fontId="1" fillId="33" borderId="11" xfId="43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/>
    </xf>
    <xf numFmtId="188" fontId="2" fillId="35" borderId="14" xfId="43" applyNumberFormat="1" applyFont="1" applyFill="1" applyBorder="1" applyAlignment="1">
      <alignment/>
    </xf>
    <xf numFmtId="188" fontId="2" fillId="35" borderId="15" xfId="43" applyNumberFormat="1" applyFont="1" applyFill="1" applyBorder="1" applyAlignment="1">
      <alignment horizontal="right" vertical="center"/>
    </xf>
    <xf numFmtId="184" fontId="1" fillId="33" borderId="11" xfId="43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 wrapText="1"/>
    </xf>
    <xf numFmtId="184" fontId="1" fillId="33" borderId="12" xfId="43" applyNumberFormat="1" applyFont="1" applyFill="1" applyBorder="1" applyAlignment="1">
      <alignment horizontal="center" vertical="center"/>
    </xf>
    <xf numFmtId="190" fontId="1" fillId="36" borderId="12" xfId="0" applyNumberFormat="1" applyFont="1" applyFill="1" applyBorder="1" applyAlignment="1">
      <alignment horizontal="center" vertical="center" wrapText="1"/>
    </xf>
    <xf numFmtId="184" fontId="1" fillId="37" borderId="16" xfId="43" applyNumberFormat="1" applyFont="1" applyFill="1" applyBorder="1" applyAlignment="1" applyProtection="1">
      <alignment vertical="center"/>
      <protection/>
    </xf>
    <xf numFmtId="184" fontId="1" fillId="37" borderId="12" xfId="43" applyNumberFormat="1" applyFont="1" applyFill="1" applyBorder="1" applyAlignment="1" applyProtection="1">
      <alignment vertical="center"/>
      <protection/>
    </xf>
    <xf numFmtId="188" fontId="1" fillId="33" borderId="16" xfId="0" applyNumberFormat="1" applyFont="1" applyFill="1" applyBorder="1" applyAlignment="1">
      <alignment horizontal="center" vertical="center" wrapText="1"/>
    </xf>
    <xf numFmtId="188" fontId="1" fillId="33" borderId="17" xfId="0" applyNumberFormat="1" applyFont="1" applyFill="1" applyBorder="1" applyAlignment="1">
      <alignment horizontal="center" vertical="center" wrapText="1"/>
    </xf>
    <xf numFmtId="184" fontId="1" fillId="37" borderId="11" xfId="43" applyNumberFormat="1" applyFont="1" applyFill="1" applyBorder="1" applyAlignment="1" applyProtection="1">
      <alignment vertical="center"/>
      <protection/>
    </xf>
    <xf numFmtId="184" fontId="1" fillId="33" borderId="17" xfId="43" applyNumberFormat="1" applyFont="1" applyFill="1" applyBorder="1" applyAlignment="1">
      <alignment vertical="center"/>
    </xf>
    <xf numFmtId="184" fontId="1" fillId="33" borderId="16" xfId="43" applyNumberFormat="1" applyFont="1" applyFill="1" applyBorder="1" applyAlignment="1">
      <alignment vertical="center"/>
    </xf>
    <xf numFmtId="1" fontId="1" fillId="33" borderId="16" xfId="43" applyNumberFormat="1" applyFont="1" applyFill="1" applyBorder="1" applyAlignment="1">
      <alignment vertical="center"/>
    </xf>
    <xf numFmtId="1" fontId="1" fillId="33" borderId="12" xfId="43" applyNumberFormat="1" applyFont="1" applyFill="1" applyBorder="1" applyAlignment="1">
      <alignment vertical="center"/>
    </xf>
    <xf numFmtId="1" fontId="1" fillId="38" borderId="12" xfId="43" applyNumberFormat="1" applyFont="1" applyFill="1" applyBorder="1" applyAlignment="1">
      <alignment vertical="center"/>
    </xf>
    <xf numFmtId="1" fontId="1" fillId="38" borderId="11" xfId="43" applyNumberFormat="1" applyFont="1" applyFill="1" applyBorder="1" applyAlignment="1">
      <alignment vertical="center"/>
    </xf>
    <xf numFmtId="1" fontId="1" fillId="33" borderId="11" xfId="43" applyNumberFormat="1" applyFont="1" applyFill="1" applyBorder="1" applyAlignment="1">
      <alignment vertical="center"/>
    </xf>
    <xf numFmtId="1" fontId="1" fillId="38" borderId="18" xfId="43" applyNumberFormat="1" applyFont="1" applyFill="1" applyBorder="1" applyAlignment="1">
      <alignment vertical="center"/>
    </xf>
    <xf numFmtId="1" fontId="1" fillId="33" borderId="18" xfId="43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188" fontId="2" fillId="39" borderId="19" xfId="43" applyNumberFormat="1" applyFont="1" applyFill="1" applyBorder="1" applyAlignment="1">
      <alignment horizontal="center" vertical="center" wrapText="1"/>
    </xf>
    <xf numFmtId="188" fontId="2" fillId="39" borderId="20" xfId="43" applyNumberFormat="1" applyFont="1" applyFill="1" applyBorder="1" applyAlignment="1">
      <alignment horizontal="center" vertical="center" wrapText="1"/>
    </xf>
    <xf numFmtId="188" fontId="2" fillId="39" borderId="21" xfId="43" applyNumberFormat="1" applyFont="1" applyFill="1" applyBorder="1" applyAlignment="1">
      <alignment horizontal="center" vertical="center" wrapText="1"/>
    </xf>
    <xf numFmtId="188" fontId="2" fillId="32" borderId="2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88" fontId="2" fillId="32" borderId="27" xfId="0" applyNumberFormat="1" applyFont="1" applyFill="1" applyBorder="1" applyAlignment="1">
      <alignment horizontal="center" vertical="center" wrapText="1"/>
    </xf>
    <xf numFmtId="188" fontId="2" fillId="32" borderId="28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99"/>
          <c:w val="0.662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'Nazionalità Alunni Stranieri'!$B$87:$C$87</c:f>
              <c:strCache/>
            </c:strRef>
          </c:cat>
          <c:val>
            <c:numRef>
              <c:f>'Nazionalità Alunni Stranieri'!$B$88:$C$88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4085"/>
          <c:w val="0.184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Prime 10 nazionalità alunni stranieri zona socio sanitaria Fiorentina Sud Est a.s. 2018-19
</a:t>
            </a:r>
          </a:p>
        </c:rich>
      </c:tx>
      <c:layout>
        <c:manualLayout>
          <c:xMode val="factor"/>
          <c:yMode val="factor"/>
          <c:x val="-0.00925"/>
          <c:y val="-0.0087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035"/>
          <c:w val="0.7495"/>
          <c:h val="0.76525"/>
        </c:manualLayout>
      </c:layout>
      <c:bar3DChart>
        <c:barDir val="col"/>
        <c:grouping val="clustered"/>
        <c:varyColors val="0"/>
        <c:ser>
          <c:idx val="8"/>
          <c:order val="0"/>
          <c:tx>
            <c:strRef>
              <c:f>'Nazionalità Alunni Stranieri'!$J$2:$J$2</c:f>
              <c:strCache>
                <c:ptCount val="1"/>
                <c:pt idx="0">
                  <c:v>Totale Stranieri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Stranieri'!$A$4:$A$15</c:f>
              <c:strCache/>
            </c:strRef>
          </c:cat>
          <c:val>
            <c:numRef>
              <c:f>'Nazionalità Alunni Stranieri'!$J$4:$J$15</c:f>
              <c:numCache/>
            </c:numRef>
          </c:val>
          <c:shape val="box"/>
        </c:ser>
        <c:shape val="box"/>
        <c:axId val="7591686"/>
        <c:axId val="1216311"/>
      </c:bar3D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54925"/>
          <c:w val="0.19625"/>
          <c:h val="0.06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89</xdr:row>
      <xdr:rowOff>19050</xdr:rowOff>
    </xdr:from>
    <xdr:to>
      <xdr:col>6</xdr:col>
      <xdr:colOff>361950</xdr:colOff>
      <xdr:row>106</xdr:row>
      <xdr:rowOff>9525</xdr:rowOff>
    </xdr:to>
    <xdr:graphicFrame macro="[0]!Grafico3_Click">
      <xdr:nvGraphicFramePr>
        <xdr:cNvPr id="1" name="Grafico 3"/>
        <xdr:cNvGraphicFramePr/>
      </xdr:nvGraphicFramePr>
      <xdr:xfrm>
        <a:off x="171450" y="14706600"/>
        <a:ext cx="5200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85</xdr:row>
      <xdr:rowOff>104775</xdr:rowOff>
    </xdr:from>
    <xdr:to>
      <xdr:col>12</xdr:col>
      <xdr:colOff>1019175</xdr:colOff>
      <xdr:row>106</xdr:row>
      <xdr:rowOff>57150</xdr:rowOff>
    </xdr:to>
    <xdr:graphicFrame>
      <xdr:nvGraphicFramePr>
        <xdr:cNvPr id="2" name="Grafico 8"/>
        <xdr:cNvGraphicFramePr/>
      </xdr:nvGraphicFramePr>
      <xdr:xfrm>
        <a:off x="6029325" y="14116050"/>
        <a:ext cx="51816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5" zoomScaleNormal="85" zoomScalePageLayoutView="0" workbookViewId="0" topLeftCell="A56">
      <selection activeCell="N13" sqref="N13"/>
    </sheetView>
  </sheetViews>
  <sheetFormatPr defaultColWidth="16.8515625" defaultRowHeight="12.75"/>
  <cols>
    <col min="1" max="1" width="17.57421875" style="0" customWidth="1"/>
    <col min="2" max="2" width="10.8515625" style="0" bestFit="1" customWidth="1"/>
    <col min="3" max="3" width="12.7109375" style="0" bestFit="1" customWidth="1"/>
    <col min="4" max="4" width="11.140625" style="0" customWidth="1"/>
    <col min="5" max="5" width="10.7109375" style="0" customWidth="1"/>
    <col min="6" max="6" width="12.140625" style="0" customWidth="1"/>
    <col min="7" max="7" width="11.140625" style="0" customWidth="1"/>
    <col min="8" max="8" width="10.7109375" style="0" customWidth="1"/>
    <col min="9" max="9" width="11.7109375" style="0" customWidth="1"/>
    <col min="10" max="10" width="13.57421875" style="0" bestFit="1" customWidth="1"/>
    <col min="11" max="11" width="13.7109375" style="0" bestFit="1" customWidth="1"/>
  </cols>
  <sheetData>
    <row r="1" spans="1:11" ht="13.5" thickBot="1">
      <c r="A1" s="37" t="s">
        <v>93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6.5" customHeight="1">
      <c r="A2" s="33" t="s">
        <v>8</v>
      </c>
      <c r="B2" s="40" t="s">
        <v>2</v>
      </c>
      <c r="C2" s="41"/>
      <c r="D2" s="40" t="s">
        <v>1</v>
      </c>
      <c r="E2" s="41"/>
      <c r="F2" s="40" t="s">
        <v>3</v>
      </c>
      <c r="G2" s="41"/>
      <c r="H2" s="40" t="s">
        <v>5</v>
      </c>
      <c r="I2" s="41"/>
      <c r="J2" s="33" t="s">
        <v>7</v>
      </c>
      <c r="K2" s="35" t="s">
        <v>10</v>
      </c>
    </row>
    <row r="3" spans="1:11" ht="27" customHeight="1" thickBot="1">
      <c r="A3" s="34"/>
      <c r="B3" s="1" t="s">
        <v>6</v>
      </c>
      <c r="C3" s="1" t="s">
        <v>9</v>
      </c>
      <c r="D3" s="1" t="s">
        <v>6</v>
      </c>
      <c r="E3" s="1" t="s">
        <v>9</v>
      </c>
      <c r="F3" s="1" t="s">
        <v>6</v>
      </c>
      <c r="G3" s="1" t="s">
        <v>9</v>
      </c>
      <c r="H3" s="1" t="s">
        <v>6</v>
      </c>
      <c r="I3" s="1" t="s">
        <v>9</v>
      </c>
      <c r="J3" s="34"/>
      <c r="K3" s="36"/>
    </row>
    <row r="4" spans="1:11" ht="12.75">
      <c r="A4" s="2" t="s">
        <v>19</v>
      </c>
      <c r="B4" s="16">
        <v>180</v>
      </c>
      <c r="C4" s="16">
        <v>164</v>
      </c>
      <c r="D4" s="16">
        <v>344</v>
      </c>
      <c r="E4" s="16">
        <v>285</v>
      </c>
      <c r="F4" s="16">
        <v>207</v>
      </c>
      <c r="G4" s="16">
        <v>156</v>
      </c>
      <c r="H4" s="5">
        <v>84</v>
      </c>
      <c r="I4" s="5">
        <v>47</v>
      </c>
      <c r="J4" s="2">
        <f>B4+D4+F4+H4</f>
        <v>815</v>
      </c>
      <c r="K4" s="2">
        <f>C4+E4++G4+I4</f>
        <v>652</v>
      </c>
    </row>
    <row r="5" spans="1:11" ht="12.75">
      <c r="A5" s="2" t="s">
        <v>18</v>
      </c>
      <c r="B5" s="27">
        <v>85</v>
      </c>
      <c r="C5" s="27">
        <v>75</v>
      </c>
      <c r="D5" s="27">
        <v>127</v>
      </c>
      <c r="E5" s="27">
        <v>94</v>
      </c>
      <c r="F5" s="28">
        <v>75</v>
      </c>
      <c r="G5" s="28">
        <v>43</v>
      </c>
      <c r="H5" s="28">
        <v>38</v>
      </c>
      <c r="I5" s="28">
        <v>7</v>
      </c>
      <c r="J5" s="2">
        <f>B5+D5+F5+H5</f>
        <v>325</v>
      </c>
      <c r="K5" s="2">
        <f>C5+E5++G5+I5</f>
        <v>219</v>
      </c>
    </row>
    <row r="6" spans="1:11" ht="12.75">
      <c r="A6" s="2" t="s">
        <v>16</v>
      </c>
      <c r="B6" s="27">
        <v>54</v>
      </c>
      <c r="C6" s="27">
        <v>48</v>
      </c>
      <c r="D6" s="27">
        <v>129</v>
      </c>
      <c r="E6" s="27">
        <v>109</v>
      </c>
      <c r="F6" s="28">
        <v>56</v>
      </c>
      <c r="G6" s="28">
        <v>48</v>
      </c>
      <c r="H6" s="28">
        <v>16</v>
      </c>
      <c r="I6" s="28">
        <v>10</v>
      </c>
      <c r="J6" s="2">
        <f>B6+D6+F6+H6</f>
        <v>255</v>
      </c>
      <c r="K6" s="2">
        <f>C6+E6++G6+I6</f>
        <v>215</v>
      </c>
    </row>
    <row r="7" spans="1:11" ht="12.75">
      <c r="A7" s="2" t="s">
        <v>15</v>
      </c>
      <c r="B7" s="27">
        <v>37</v>
      </c>
      <c r="C7" s="27">
        <v>28</v>
      </c>
      <c r="D7" s="27">
        <v>65</v>
      </c>
      <c r="E7" s="27">
        <v>44</v>
      </c>
      <c r="F7" s="28">
        <v>46</v>
      </c>
      <c r="G7" s="28">
        <v>14</v>
      </c>
      <c r="H7" s="28">
        <v>11</v>
      </c>
      <c r="I7" s="28">
        <v>3</v>
      </c>
      <c r="J7" s="2">
        <f>B7+D7+F7+H7</f>
        <v>159</v>
      </c>
      <c r="K7" s="2">
        <f>C7+E7++G7+I7</f>
        <v>89</v>
      </c>
    </row>
    <row r="8" spans="1:11" ht="12.75">
      <c r="A8" s="2" t="s">
        <v>17</v>
      </c>
      <c r="B8" s="27">
        <v>20</v>
      </c>
      <c r="C8" s="27">
        <v>17</v>
      </c>
      <c r="D8" s="27">
        <v>23</v>
      </c>
      <c r="E8" s="27">
        <v>23</v>
      </c>
      <c r="F8" s="28">
        <v>9</v>
      </c>
      <c r="G8" s="28">
        <v>3</v>
      </c>
      <c r="H8" s="28">
        <v>26</v>
      </c>
      <c r="I8" s="28">
        <v>5</v>
      </c>
      <c r="J8" s="2">
        <f>B8+D8+F8+H8</f>
        <v>78</v>
      </c>
      <c r="K8" s="2">
        <f>C8+E8++G8+I8</f>
        <v>48</v>
      </c>
    </row>
    <row r="9" spans="1:11" ht="12.75">
      <c r="A9" s="2" t="s">
        <v>21</v>
      </c>
      <c r="B9" s="25">
        <v>13</v>
      </c>
      <c r="C9" s="25">
        <v>11</v>
      </c>
      <c r="D9" s="25">
        <v>29</v>
      </c>
      <c r="E9" s="25">
        <v>22</v>
      </c>
      <c r="F9" s="26">
        <v>13</v>
      </c>
      <c r="G9" s="26">
        <v>12</v>
      </c>
      <c r="H9" s="26">
        <v>13</v>
      </c>
      <c r="I9" s="26">
        <v>4</v>
      </c>
      <c r="J9" s="2">
        <f>B9+D9+F9+H9</f>
        <v>68</v>
      </c>
      <c r="K9" s="2">
        <f>C9+E9++G9+I9</f>
        <v>49</v>
      </c>
    </row>
    <row r="10" spans="1:11" ht="12.75">
      <c r="A10" s="2" t="s">
        <v>25</v>
      </c>
      <c r="B10" s="27">
        <v>4</v>
      </c>
      <c r="C10" s="27">
        <v>4</v>
      </c>
      <c r="D10" s="27">
        <v>20</v>
      </c>
      <c r="E10" s="27">
        <v>18</v>
      </c>
      <c r="F10" s="28">
        <v>20</v>
      </c>
      <c r="G10" s="28">
        <v>16</v>
      </c>
      <c r="H10" s="28">
        <v>12</v>
      </c>
      <c r="I10" s="28">
        <v>7</v>
      </c>
      <c r="J10" s="2">
        <f>B10+D10+F10+H10</f>
        <v>56</v>
      </c>
      <c r="K10" s="2">
        <f>C10+E10++G10+I10</f>
        <v>45</v>
      </c>
    </row>
    <row r="11" spans="1:11" ht="12.75">
      <c r="A11" s="2" t="s">
        <v>12</v>
      </c>
      <c r="B11" s="25">
        <v>12</v>
      </c>
      <c r="C11" s="25">
        <v>11</v>
      </c>
      <c r="D11" s="25">
        <v>25</v>
      </c>
      <c r="E11" s="25">
        <v>17</v>
      </c>
      <c r="F11" s="26">
        <v>12</v>
      </c>
      <c r="G11" s="26">
        <v>5</v>
      </c>
      <c r="H11" s="26">
        <v>3</v>
      </c>
      <c r="I11" s="26">
        <v>1</v>
      </c>
      <c r="J11" s="2">
        <f>B11+D11+F11+H11</f>
        <v>52</v>
      </c>
      <c r="K11" s="2">
        <f>C11+E11++G11+I11</f>
        <v>34</v>
      </c>
    </row>
    <row r="12" spans="1:11" ht="12.75">
      <c r="A12" s="2" t="s">
        <v>22</v>
      </c>
      <c r="B12" s="25">
        <v>10</v>
      </c>
      <c r="C12" s="25">
        <v>7</v>
      </c>
      <c r="D12" s="25">
        <v>17</v>
      </c>
      <c r="E12" s="25">
        <v>12</v>
      </c>
      <c r="F12" s="26">
        <v>13</v>
      </c>
      <c r="G12" s="26">
        <v>7</v>
      </c>
      <c r="H12" s="26">
        <v>5</v>
      </c>
      <c r="I12" s="26"/>
      <c r="J12" s="2">
        <f>B12+D12+F12+H12</f>
        <v>45</v>
      </c>
      <c r="K12" s="2">
        <f>C12+E12++G12+I12</f>
        <v>26</v>
      </c>
    </row>
    <row r="13" spans="1:11" ht="12.75">
      <c r="A13" s="2" t="s">
        <v>24</v>
      </c>
      <c r="B13" s="15">
        <v>9</v>
      </c>
      <c r="C13" s="15">
        <v>8</v>
      </c>
      <c r="D13" s="15">
        <v>16</v>
      </c>
      <c r="E13" s="15">
        <v>15</v>
      </c>
      <c r="F13" s="15">
        <v>10</v>
      </c>
      <c r="G13" s="17">
        <v>9</v>
      </c>
      <c r="H13" s="4">
        <v>5</v>
      </c>
      <c r="I13" s="4">
        <v>5</v>
      </c>
      <c r="J13" s="2">
        <f>B13+D13+F13+H13</f>
        <v>40</v>
      </c>
      <c r="K13" s="2">
        <f>C13+E13++G13+I13</f>
        <v>37</v>
      </c>
    </row>
    <row r="14" spans="1:11" ht="12.75">
      <c r="A14" s="2" t="s">
        <v>13</v>
      </c>
      <c r="B14" s="24">
        <v>15</v>
      </c>
      <c r="C14" s="24">
        <v>13</v>
      </c>
      <c r="D14" s="24">
        <v>11</v>
      </c>
      <c r="E14" s="24">
        <v>9</v>
      </c>
      <c r="F14" s="23">
        <v>6</v>
      </c>
      <c r="G14" s="23">
        <v>4</v>
      </c>
      <c r="H14" s="23">
        <v>3</v>
      </c>
      <c r="I14" s="23">
        <v>1</v>
      </c>
      <c r="J14" s="2">
        <f>B14+D14+F14+H14</f>
        <v>35</v>
      </c>
      <c r="K14" s="2">
        <f>C14+E14++G14+I14</f>
        <v>27</v>
      </c>
    </row>
    <row r="15" spans="1:11" ht="12.75">
      <c r="A15" s="2" t="s">
        <v>33</v>
      </c>
      <c r="B15" s="25">
        <v>8</v>
      </c>
      <c r="C15" s="25">
        <v>4</v>
      </c>
      <c r="D15" s="25">
        <v>9</v>
      </c>
      <c r="E15" s="25">
        <v>5</v>
      </c>
      <c r="F15" s="26">
        <v>4</v>
      </c>
      <c r="G15" s="26">
        <v>0</v>
      </c>
      <c r="H15" s="26">
        <v>4</v>
      </c>
      <c r="I15" s="26">
        <v>3</v>
      </c>
      <c r="J15" s="2">
        <f>B15+D15+F15+H15</f>
        <v>25</v>
      </c>
      <c r="K15" s="2">
        <f>C15+E15++G15+I15</f>
        <v>12</v>
      </c>
    </row>
    <row r="16" spans="1:11" ht="12.75">
      <c r="A16" s="2" t="s">
        <v>40</v>
      </c>
      <c r="B16" s="27">
        <v>2</v>
      </c>
      <c r="C16" s="27">
        <v>2</v>
      </c>
      <c r="D16" s="27">
        <v>8</v>
      </c>
      <c r="E16" s="27">
        <v>8</v>
      </c>
      <c r="F16" s="28">
        <v>8</v>
      </c>
      <c r="G16" s="28">
        <v>8</v>
      </c>
      <c r="H16" s="28">
        <v>4</v>
      </c>
      <c r="I16" s="28">
        <v>3</v>
      </c>
      <c r="J16" s="2">
        <f>B16+D16+F16+H16</f>
        <v>22</v>
      </c>
      <c r="K16" s="2">
        <f>C16+E16++G16+I16</f>
        <v>21</v>
      </c>
    </row>
    <row r="17" spans="1:11" ht="12.75">
      <c r="A17" s="2" t="s">
        <v>41</v>
      </c>
      <c r="B17" s="19">
        <v>3</v>
      </c>
      <c r="C17" s="19">
        <v>2</v>
      </c>
      <c r="D17" s="19">
        <v>9</v>
      </c>
      <c r="E17" s="19">
        <v>6</v>
      </c>
      <c r="F17" s="5">
        <v>5</v>
      </c>
      <c r="G17" s="5">
        <v>3</v>
      </c>
      <c r="H17" s="5">
        <v>4</v>
      </c>
      <c r="I17" s="5">
        <v>1</v>
      </c>
      <c r="J17" s="2">
        <f>B17+D17+F17+H17</f>
        <v>21</v>
      </c>
      <c r="K17" s="2">
        <f>C17+E17++G17+I17</f>
        <v>12</v>
      </c>
    </row>
    <row r="18" spans="1:11" ht="12.75">
      <c r="A18" s="3" t="s">
        <v>0</v>
      </c>
      <c r="B18" s="3">
        <v>5</v>
      </c>
      <c r="C18" s="3">
        <v>4</v>
      </c>
      <c r="D18" s="2">
        <v>10</v>
      </c>
      <c r="E18" s="2">
        <v>4</v>
      </c>
      <c r="F18" s="3"/>
      <c r="G18" s="3"/>
      <c r="H18" s="5">
        <v>2</v>
      </c>
      <c r="I18" s="5">
        <v>1</v>
      </c>
      <c r="J18" s="2">
        <f>B18+D18+F18+H18</f>
        <v>17</v>
      </c>
      <c r="K18" s="2">
        <f>C18+E18++G18+I18</f>
        <v>9</v>
      </c>
    </row>
    <row r="19" spans="1:11" ht="12.75">
      <c r="A19" s="3" t="s">
        <v>45</v>
      </c>
      <c r="B19" s="27">
        <v>1</v>
      </c>
      <c r="C19" s="27">
        <v>1</v>
      </c>
      <c r="D19" s="27">
        <v>2</v>
      </c>
      <c r="E19" s="27">
        <v>2</v>
      </c>
      <c r="F19" s="28">
        <v>10</v>
      </c>
      <c r="G19" s="28">
        <v>8</v>
      </c>
      <c r="H19" s="28">
        <v>3</v>
      </c>
      <c r="I19" s="28">
        <v>1</v>
      </c>
      <c r="J19" s="2">
        <f>B19+D19+F19+H19</f>
        <v>16</v>
      </c>
      <c r="K19" s="2">
        <f>C19+E19++G19+I19</f>
        <v>12</v>
      </c>
    </row>
    <row r="20" spans="1:11" ht="12.75">
      <c r="A20" s="2" t="s">
        <v>30</v>
      </c>
      <c r="B20" s="25">
        <v>2</v>
      </c>
      <c r="C20" s="25">
        <v>2</v>
      </c>
      <c r="D20" s="25">
        <v>2</v>
      </c>
      <c r="E20" s="25">
        <v>2</v>
      </c>
      <c r="F20" s="26">
        <v>4</v>
      </c>
      <c r="G20" s="26">
        <v>1</v>
      </c>
      <c r="H20" s="26">
        <v>3</v>
      </c>
      <c r="I20" s="26"/>
      <c r="J20" s="2">
        <f>B20+D20+F20+H20</f>
        <v>11</v>
      </c>
      <c r="K20" s="2">
        <f>C20+E20++G20+I20</f>
        <v>5</v>
      </c>
    </row>
    <row r="21" spans="1:11" ht="12.75">
      <c r="A21" s="2" t="s">
        <v>26</v>
      </c>
      <c r="B21" s="16">
        <v>1</v>
      </c>
      <c r="C21" s="16">
        <v>1</v>
      </c>
      <c r="D21" s="16">
        <v>5</v>
      </c>
      <c r="E21" s="4">
        <v>1</v>
      </c>
      <c r="F21" s="4">
        <v>3</v>
      </c>
      <c r="G21" s="4">
        <v>2</v>
      </c>
      <c r="H21" s="4">
        <v>2</v>
      </c>
      <c r="I21" s="4"/>
      <c r="J21" s="2">
        <f>B21+D21+F21+H21</f>
        <v>11</v>
      </c>
      <c r="K21" s="2">
        <f>C21+E21++G21+I21</f>
        <v>4</v>
      </c>
    </row>
    <row r="22" spans="1:11" ht="12.75">
      <c r="A22" s="11" t="s">
        <v>46</v>
      </c>
      <c r="B22" s="3">
        <v>1</v>
      </c>
      <c r="C22" s="3">
        <v>0</v>
      </c>
      <c r="D22" s="5">
        <v>6</v>
      </c>
      <c r="E22" s="5">
        <v>1</v>
      </c>
      <c r="F22" s="4">
        <v>2</v>
      </c>
      <c r="G22" s="4">
        <v>0</v>
      </c>
      <c r="H22" s="5">
        <v>1</v>
      </c>
      <c r="I22" s="5"/>
      <c r="J22" s="2">
        <f>B22+D22+F22+H22</f>
        <v>10</v>
      </c>
      <c r="K22" s="2">
        <f>C22+E22++G22+I22</f>
        <v>1</v>
      </c>
    </row>
    <row r="23" spans="1:11" ht="12.75">
      <c r="A23" s="3" t="s">
        <v>28</v>
      </c>
      <c r="B23" s="25">
        <v>2</v>
      </c>
      <c r="C23" s="25">
        <v>2</v>
      </c>
      <c r="D23" s="25">
        <v>5</v>
      </c>
      <c r="E23" s="25">
        <v>3</v>
      </c>
      <c r="F23" s="26">
        <v>2</v>
      </c>
      <c r="G23" s="26">
        <v>1</v>
      </c>
      <c r="H23" s="26">
        <v>1</v>
      </c>
      <c r="I23" s="26"/>
      <c r="J23" s="2">
        <f>B23+D23+F23+H23</f>
        <v>10</v>
      </c>
      <c r="K23" s="2">
        <f>C23+E23++G23+I23</f>
        <v>6</v>
      </c>
    </row>
    <row r="24" spans="1:11" ht="12.75">
      <c r="A24" s="3" t="s">
        <v>55</v>
      </c>
      <c r="B24" s="25">
        <v>3</v>
      </c>
      <c r="C24" s="25">
        <v>1</v>
      </c>
      <c r="D24" s="25">
        <v>4</v>
      </c>
      <c r="E24" s="25">
        <v>2</v>
      </c>
      <c r="F24" s="26">
        <v>1</v>
      </c>
      <c r="G24" s="26">
        <v>1</v>
      </c>
      <c r="H24" s="26">
        <v>1</v>
      </c>
      <c r="I24" s="26">
        <v>1</v>
      </c>
      <c r="J24" s="2">
        <f>B24+D24+F24+H24</f>
        <v>9</v>
      </c>
      <c r="K24" s="2">
        <f>C24+E24++G24+I24</f>
        <v>5</v>
      </c>
    </row>
    <row r="25" spans="1:11" ht="12.75">
      <c r="A25" s="3" t="s">
        <v>43</v>
      </c>
      <c r="B25" s="27">
        <v>1</v>
      </c>
      <c r="C25" s="27"/>
      <c r="D25" s="27">
        <v>7</v>
      </c>
      <c r="E25" s="27">
        <v>5</v>
      </c>
      <c r="F25" s="28">
        <v>1</v>
      </c>
      <c r="G25" s="28"/>
      <c r="H25" s="28"/>
      <c r="I25" s="28"/>
      <c r="J25" s="2">
        <f>B25+D25+F25+H25</f>
        <v>9</v>
      </c>
      <c r="K25" s="2">
        <f>C25+E25++G25+I25</f>
        <v>5</v>
      </c>
    </row>
    <row r="26" spans="1:11" ht="12.75">
      <c r="A26" s="2" t="s">
        <v>34</v>
      </c>
      <c r="B26" s="27"/>
      <c r="C26" s="27"/>
      <c r="D26" s="27">
        <v>3</v>
      </c>
      <c r="E26" s="27"/>
      <c r="F26" s="28">
        <v>3</v>
      </c>
      <c r="G26" s="28"/>
      <c r="H26" s="28">
        <v>3</v>
      </c>
      <c r="I26" s="28"/>
      <c r="J26" s="2">
        <f>B26+D26+F26+H26</f>
        <v>9</v>
      </c>
      <c r="K26" s="2">
        <f>C26+E26++G26+I26</f>
        <v>0</v>
      </c>
    </row>
    <row r="27" spans="1:11" ht="12.75">
      <c r="A27" s="3" t="s">
        <v>37</v>
      </c>
      <c r="B27" s="27">
        <v>3</v>
      </c>
      <c r="C27" s="27">
        <v>3</v>
      </c>
      <c r="D27" s="27">
        <v>4</v>
      </c>
      <c r="E27" s="27">
        <v>1</v>
      </c>
      <c r="F27" s="28"/>
      <c r="G27" s="28"/>
      <c r="H27" s="28">
        <v>1</v>
      </c>
      <c r="I27" s="28">
        <v>1</v>
      </c>
      <c r="J27" s="2">
        <f>B27+D27+F27+H27</f>
        <v>8</v>
      </c>
      <c r="K27" s="2">
        <f>C27+E27++G27+I27</f>
        <v>5</v>
      </c>
    </row>
    <row r="28" spans="1:11" ht="12.75">
      <c r="A28" s="3" t="s">
        <v>58</v>
      </c>
      <c r="B28" s="25"/>
      <c r="C28" s="25"/>
      <c r="D28" s="25">
        <v>4</v>
      </c>
      <c r="E28" s="25"/>
      <c r="F28" s="26">
        <v>3</v>
      </c>
      <c r="G28" s="26"/>
      <c r="H28" s="26">
        <v>1</v>
      </c>
      <c r="I28" s="26"/>
      <c r="J28" s="2">
        <f>B28+D28+F28+H28</f>
        <v>8</v>
      </c>
      <c r="K28" s="2">
        <f>C28+E28++G28+I28</f>
        <v>0</v>
      </c>
    </row>
    <row r="29" spans="1:11" ht="12.75">
      <c r="A29" s="3" t="s">
        <v>35</v>
      </c>
      <c r="B29" s="27">
        <v>2</v>
      </c>
      <c r="C29" s="27">
        <v>2</v>
      </c>
      <c r="D29" s="27"/>
      <c r="E29" s="27"/>
      <c r="F29" s="28">
        <v>2</v>
      </c>
      <c r="G29" s="28"/>
      <c r="H29" s="28">
        <v>4</v>
      </c>
      <c r="I29" s="28"/>
      <c r="J29" s="2">
        <f>B29+D29+F29+H29</f>
        <v>8</v>
      </c>
      <c r="K29" s="2">
        <f>C29+E29++G29+I29</f>
        <v>2</v>
      </c>
    </row>
    <row r="30" spans="1:11" ht="12.75">
      <c r="A30" s="2" t="s">
        <v>63</v>
      </c>
      <c r="B30" s="25">
        <v>1</v>
      </c>
      <c r="C30" s="25">
        <v>1</v>
      </c>
      <c r="D30" s="25">
        <v>5</v>
      </c>
      <c r="E30" s="25">
        <v>1</v>
      </c>
      <c r="F30" s="26">
        <v>2</v>
      </c>
      <c r="G30" s="26"/>
      <c r="H30" s="26"/>
      <c r="I30" s="26"/>
      <c r="J30" s="2">
        <f>B30+D30+F30+H30</f>
        <v>8</v>
      </c>
      <c r="K30" s="2">
        <f>C30+E30++G30+I30</f>
        <v>2</v>
      </c>
    </row>
    <row r="31" spans="1:11" ht="12.75">
      <c r="A31" s="11" t="s">
        <v>50</v>
      </c>
      <c r="B31" s="18">
        <v>1</v>
      </c>
      <c r="C31" s="18"/>
      <c r="D31" s="18">
        <v>4</v>
      </c>
      <c r="E31" s="18">
        <v>3</v>
      </c>
      <c r="F31" s="18">
        <v>1</v>
      </c>
      <c r="G31" s="18"/>
      <c r="H31" s="5">
        <v>2</v>
      </c>
      <c r="I31" s="5"/>
      <c r="J31" s="2">
        <f>B31+D31+F31+H31</f>
        <v>8</v>
      </c>
      <c r="K31" s="2">
        <f>C31+E31++G31+I31</f>
        <v>3</v>
      </c>
    </row>
    <row r="32" spans="1:11" ht="12.75">
      <c r="A32" s="2" t="s">
        <v>44</v>
      </c>
      <c r="B32" s="18">
        <v>2</v>
      </c>
      <c r="C32" s="18">
        <v>2</v>
      </c>
      <c r="D32" s="18">
        <v>3</v>
      </c>
      <c r="E32" s="18">
        <v>2</v>
      </c>
      <c r="F32" s="18">
        <v>2</v>
      </c>
      <c r="G32" s="18">
        <v>2</v>
      </c>
      <c r="H32" s="3"/>
      <c r="I32" s="3"/>
      <c r="J32" s="2">
        <f>B32+D32+F32+H32</f>
        <v>7</v>
      </c>
      <c r="K32" s="2">
        <f>C32+E32++G32+I32</f>
        <v>6</v>
      </c>
    </row>
    <row r="33" spans="1:11" ht="12.75">
      <c r="A33" s="2" t="s">
        <v>20</v>
      </c>
      <c r="B33" s="5">
        <v>4</v>
      </c>
      <c r="C33" s="5">
        <v>4</v>
      </c>
      <c r="D33" s="5"/>
      <c r="E33" s="5"/>
      <c r="F33" s="5">
        <v>2</v>
      </c>
      <c r="G33" s="5">
        <v>2</v>
      </c>
      <c r="H33" s="5">
        <v>1</v>
      </c>
      <c r="I33" s="5"/>
      <c r="J33" s="2">
        <f>B33+D33+F33+H33</f>
        <v>7</v>
      </c>
      <c r="K33" s="2">
        <f>C33+E33++G33+I33</f>
        <v>6</v>
      </c>
    </row>
    <row r="34" spans="1:11" ht="12.75">
      <c r="A34" s="3" t="s">
        <v>36</v>
      </c>
      <c r="B34" s="24"/>
      <c r="C34" s="24"/>
      <c r="D34" s="24">
        <v>3</v>
      </c>
      <c r="E34" s="24">
        <v>3</v>
      </c>
      <c r="F34" s="23">
        <v>1</v>
      </c>
      <c r="G34" s="23"/>
      <c r="H34" s="23">
        <v>3</v>
      </c>
      <c r="I34" s="23">
        <v>2</v>
      </c>
      <c r="J34" s="2">
        <f>B34+D34+F34+H34</f>
        <v>7</v>
      </c>
      <c r="K34" s="2">
        <f>C34+E34++G34+I34</f>
        <v>5</v>
      </c>
    </row>
    <row r="35" spans="1:11" ht="12.75">
      <c r="A35" s="14" t="s">
        <v>71</v>
      </c>
      <c r="B35" s="24">
        <v>4</v>
      </c>
      <c r="C35" s="24">
        <v>3</v>
      </c>
      <c r="D35" s="24">
        <v>2</v>
      </c>
      <c r="E35" s="24">
        <v>0</v>
      </c>
      <c r="F35" s="23">
        <v>1</v>
      </c>
      <c r="G35" s="23">
        <v>0</v>
      </c>
      <c r="H35" s="23"/>
      <c r="I35" s="23"/>
      <c r="J35" s="2">
        <f>B35+D35+F35+H35</f>
        <v>7</v>
      </c>
      <c r="K35" s="2">
        <f>C35+E35++G35+I35</f>
        <v>3</v>
      </c>
    </row>
    <row r="36" spans="1:11" ht="12.75">
      <c r="A36" s="2" t="s">
        <v>29</v>
      </c>
      <c r="B36" s="25">
        <v>1</v>
      </c>
      <c r="C36" s="25">
        <v>0</v>
      </c>
      <c r="D36" s="25">
        <v>4</v>
      </c>
      <c r="E36" s="25">
        <v>1</v>
      </c>
      <c r="F36" s="26">
        <v>2</v>
      </c>
      <c r="G36" s="26">
        <v>0</v>
      </c>
      <c r="H36" s="26"/>
      <c r="I36" s="26"/>
      <c r="J36" s="2">
        <f>B36+D36+F36+H36</f>
        <v>7</v>
      </c>
      <c r="K36" s="2">
        <f>C36+E36++G36+I36</f>
        <v>1</v>
      </c>
    </row>
    <row r="37" spans="1:11" ht="12.75">
      <c r="A37" s="2" t="s">
        <v>49</v>
      </c>
      <c r="B37" s="3">
        <v>1</v>
      </c>
      <c r="C37" s="3"/>
      <c r="D37" s="5">
        <v>5</v>
      </c>
      <c r="E37" s="5">
        <v>2</v>
      </c>
      <c r="F37" s="4"/>
      <c r="G37" s="4"/>
      <c r="H37" s="5"/>
      <c r="I37" s="5"/>
      <c r="J37" s="2">
        <f>B37+D37+F37+H37</f>
        <v>6</v>
      </c>
      <c r="K37" s="2">
        <f>C37+E37++G37+I37</f>
        <v>2</v>
      </c>
    </row>
    <row r="38" spans="1:11" ht="12.75">
      <c r="A38" s="2" t="s">
        <v>64</v>
      </c>
      <c r="B38" s="5"/>
      <c r="C38" s="5"/>
      <c r="D38" s="5">
        <v>5</v>
      </c>
      <c r="E38" s="5">
        <v>4</v>
      </c>
      <c r="F38" s="5">
        <v>1</v>
      </c>
      <c r="G38" s="5">
        <v>1</v>
      </c>
      <c r="H38" s="4"/>
      <c r="I38" s="4"/>
      <c r="J38" s="2">
        <f>B38+D38+F38+H38</f>
        <v>6</v>
      </c>
      <c r="K38" s="2">
        <f>C38+E38++G38+I38</f>
        <v>5</v>
      </c>
    </row>
    <row r="39" spans="1:11" ht="12.75">
      <c r="A39" s="2" t="s">
        <v>31</v>
      </c>
      <c r="B39" s="3"/>
      <c r="C39" s="3"/>
      <c r="D39" s="5">
        <v>2</v>
      </c>
      <c r="E39" s="5">
        <v>2</v>
      </c>
      <c r="F39" s="4">
        <v>2</v>
      </c>
      <c r="G39" s="4">
        <v>1</v>
      </c>
      <c r="H39" s="5">
        <v>2</v>
      </c>
      <c r="I39" s="5"/>
      <c r="J39" s="2">
        <f>B39+D39+F39+H39</f>
        <v>6</v>
      </c>
      <c r="K39" s="2">
        <f>C39+E39++G39+I39</f>
        <v>3</v>
      </c>
    </row>
    <row r="40" spans="1:11" ht="12.75">
      <c r="A40" s="12" t="s">
        <v>60</v>
      </c>
      <c r="B40" s="24">
        <v>2</v>
      </c>
      <c r="C40" s="24">
        <v>2</v>
      </c>
      <c r="D40" s="24">
        <v>1</v>
      </c>
      <c r="E40" s="24">
        <v>1</v>
      </c>
      <c r="F40" s="23">
        <v>1</v>
      </c>
      <c r="G40" s="23"/>
      <c r="H40" s="23">
        <v>1</v>
      </c>
      <c r="I40" s="23"/>
      <c r="J40" s="2">
        <f>B40+D40+F40+H40</f>
        <v>5</v>
      </c>
      <c r="K40" s="2">
        <f>C40+E40++G40+I40</f>
        <v>3</v>
      </c>
    </row>
    <row r="41" spans="1:11" ht="12.75">
      <c r="A41" s="2" t="s">
        <v>51</v>
      </c>
      <c r="B41" s="25">
        <v>2</v>
      </c>
      <c r="C41" s="25">
        <v>2</v>
      </c>
      <c r="D41" s="25">
        <v>3</v>
      </c>
      <c r="E41" s="25">
        <v>3</v>
      </c>
      <c r="F41" s="26"/>
      <c r="G41" s="26"/>
      <c r="H41" s="26"/>
      <c r="I41" s="26"/>
      <c r="J41" s="2">
        <f>B41+D41+F41+H41</f>
        <v>5</v>
      </c>
      <c r="K41" s="2">
        <f>C41+E41++G41+I41</f>
        <v>5</v>
      </c>
    </row>
    <row r="42" spans="1:11" ht="12.75">
      <c r="A42" s="2" t="s">
        <v>11</v>
      </c>
      <c r="B42" s="19">
        <v>0</v>
      </c>
      <c r="C42" s="19">
        <v>0</v>
      </c>
      <c r="D42" s="19">
        <v>4</v>
      </c>
      <c r="E42" s="19">
        <v>4</v>
      </c>
      <c r="F42" s="5">
        <v>1</v>
      </c>
      <c r="G42" s="5">
        <v>0</v>
      </c>
      <c r="H42" s="5"/>
      <c r="I42" s="5"/>
      <c r="J42" s="2">
        <f>B42+D42+F42+H42</f>
        <v>5</v>
      </c>
      <c r="K42" s="2">
        <f>C42+E42++G42+I42</f>
        <v>4</v>
      </c>
    </row>
    <row r="43" spans="1:11" ht="12.75">
      <c r="A43" s="2" t="s">
        <v>54</v>
      </c>
      <c r="B43" s="25"/>
      <c r="C43" s="25"/>
      <c r="D43" s="25">
        <v>3</v>
      </c>
      <c r="E43" s="25">
        <v>1</v>
      </c>
      <c r="F43" s="26">
        <v>1</v>
      </c>
      <c r="G43" s="26"/>
      <c r="H43" s="26">
        <v>1</v>
      </c>
      <c r="I43" s="26"/>
      <c r="J43" s="2">
        <f>B43+D43+F43+H43</f>
        <v>5</v>
      </c>
      <c r="K43" s="2">
        <f>C43+E43++G43+I43</f>
        <v>1</v>
      </c>
    </row>
    <row r="44" spans="1:11" ht="12.75">
      <c r="A44" s="2" t="s">
        <v>65</v>
      </c>
      <c r="B44" s="3"/>
      <c r="C44" s="3"/>
      <c r="D44" s="5">
        <v>3</v>
      </c>
      <c r="E44" s="5">
        <v>3</v>
      </c>
      <c r="F44" s="4">
        <v>1</v>
      </c>
      <c r="G44" s="4">
        <v>1</v>
      </c>
      <c r="H44" s="5">
        <v>1</v>
      </c>
      <c r="I44" s="5">
        <v>1</v>
      </c>
      <c r="J44" s="2">
        <f>B44+D44+F44+H44</f>
        <v>5</v>
      </c>
      <c r="K44" s="2">
        <f>C44+E44++G44+I44</f>
        <v>5</v>
      </c>
    </row>
    <row r="45" spans="1:11" ht="12.75">
      <c r="A45" s="3" t="s">
        <v>38</v>
      </c>
      <c r="B45" s="18"/>
      <c r="C45" s="18"/>
      <c r="D45" s="18"/>
      <c r="E45" s="18"/>
      <c r="F45" s="18"/>
      <c r="G45" s="18"/>
      <c r="H45" s="3">
        <v>5</v>
      </c>
      <c r="I45" s="3">
        <v>3</v>
      </c>
      <c r="J45" s="2">
        <f>B45+D45+F45+H45</f>
        <v>5</v>
      </c>
      <c r="K45" s="2">
        <f>C45+E45++G45+I45</f>
        <v>3</v>
      </c>
    </row>
    <row r="46" spans="1:11" ht="12.75">
      <c r="A46" s="2" t="s">
        <v>32</v>
      </c>
      <c r="B46" s="27">
        <v>1</v>
      </c>
      <c r="C46" s="27">
        <v>1</v>
      </c>
      <c r="D46" s="27">
        <v>1</v>
      </c>
      <c r="E46" s="27">
        <v>1</v>
      </c>
      <c r="F46" s="28">
        <v>1</v>
      </c>
      <c r="G46" s="28">
        <v>0</v>
      </c>
      <c r="H46" s="28">
        <v>1</v>
      </c>
      <c r="I46" s="28"/>
      <c r="J46" s="2">
        <f>B46+D46+F46+H46</f>
        <v>4</v>
      </c>
      <c r="K46" s="2">
        <f>C46+E46++G46+I46</f>
        <v>2</v>
      </c>
    </row>
    <row r="47" spans="1:11" ht="12.75">
      <c r="A47" s="12" t="s">
        <v>42</v>
      </c>
      <c r="B47" s="12">
        <v>1</v>
      </c>
      <c r="C47" s="12">
        <v>1</v>
      </c>
      <c r="D47" s="12">
        <v>2</v>
      </c>
      <c r="E47" s="12">
        <v>1</v>
      </c>
      <c r="F47" s="12">
        <v>1</v>
      </c>
      <c r="G47" s="12"/>
      <c r="H47" s="12"/>
      <c r="I47" s="12"/>
      <c r="J47" s="2">
        <f>B47+D47+F47+H47</f>
        <v>4</v>
      </c>
      <c r="K47" s="2">
        <f>C47+E47++G47+I47</f>
        <v>2</v>
      </c>
    </row>
    <row r="48" spans="1:11" ht="12.75">
      <c r="A48" s="3" t="s">
        <v>4</v>
      </c>
      <c r="B48" s="16">
        <v>1</v>
      </c>
      <c r="C48" s="16">
        <v>1</v>
      </c>
      <c r="D48" s="19"/>
      <c r="E48" s="19"/>
      <c r="F48" s="16">
        <v>2</v>
      </c>
      <c r="G48" s="16">
        <v>1</v>
      </c>
      <c r="H48" s="5">
        <v>1</v>
      </c>
      <c r="I48" s="5">
        <v>1</v>
      </c>
      <c r="J48" s="2">
        <f>B48+D48+F48+H48</f>
        <v>4</v>
      </c>
      <c r="K48" s="2">
        <f>C48+E48++G48+I48</f>
        <v>3</v>
      </c>
    </row>
    <row r="49" spans="1:11" ht="12.75">
      <c r="A49" s="3" t="s">
        <v>82</v>
      </c>
      <c r="B49" s="25">
        <v>3</v>
      </c>
      <c r="C49" s="25"/>
      <c r="D49" s="25"/>
      <c r="E49" s="25"/>
      <c r="F49" s="26"/>
      <c r="G49" s="26"/>
      <c r="H49" s="26"/>
      <c r="I49" s="26"/>
      <c r="J49" s="2">
        <f>B49+D49+F49+H49</f>
        <v>3</v>
      </c>
      <c r="K49" s="2">
        <f>C49+E49++G49+I49</f>
        <v>0</v>
      </c>
    </row>
    <row r="50" spans="1:11" ht="12.75">
      <c r="A50" s="3" t="s">
        <v>48</v>
      </c>
      <c r="B50" s="16"/>
      <c r="C50" s="3"/>
      <c r="D50" s="2">
        <v>2</v>
      </c>
      <c r="E50" s="2">
        <v>2</v>
      </c>
      <c r="F50" s="3">
        <v>1</v>
      </c>
      <c r="G50" s="3">
        <v>1</v>
      </c>
      <c r="H50" s="2"/>
      <c r="I50" s="2"/>
      <c r="J50" s="2">
        <f>B50+D50+F50+H50</f>
        <v>3</v>
      </c>
      <c r="K50" s="2">
        <f>C50+E50++G50+I50</f>
        <v>3</v>
      </c>
    </row>
    <row r="51" spans="1:11" ht="12.75">
      <c r="A51" s="3" t="s">
        <v>80</v>
      </c>
      <c r="B51" s="3"/>
      <c r="C51" s="3"/>
      <c r="D51" s="5">
        <v>2</v>
      </c>
      <c r="E51" s="5"/>
      <c r="F51" s="4"/>
      <c r="G51" s="4"/>
      <c r="H51" s="5">
        <v>1</v>
      </c>
      <c r="I51" s="5">
        <v>1</v>
      </c>
      <c r="J51" s="2">
        <f>B51+D51+F51+H51</f>
        <v>3</v>
      </c>
      <c r="K51" s="2">
        <f>C51+E51++G51+I51</f>
        <v>1</v>
      </c>
    </row>
    <row r="52" spans="1:11" ht="12.75">
      <c r="A52" s="2" t="s">
        <v>61</v>
      </c>
      <c r="B52" s="21">
        <v>3</v>
      </c>
      <c r="C52" s="21"/>
      <c r="D52" s="21"/>
      <c r="E52" s="21"/>
      <c r="F52" s="21"/>
      <c r="G52" s="21"/>
      <c r="H52" s="3"/>
      <c r="I52" s="3"/>
      <c r="J52" s="2">
        <f>B52+D52+F52+H52</f>
        <v>3</v>
      </c>
      <c r="K52" s="2">
        <f>C52+E52++G52+I52</f>
        <v>0</v>
      </c>
    </row>
    <row r="53" spans="1:11" ht="12.75">
      <c r="A53" s="3" t="s">
        <v>52</v>
      </c>
      <c r="B53" s="4"/>
      <c r="C53" s="4"/>
      <c r="D53" s="4"/>
      <c r="E53" s="4"/>
      <c r="F53" s="4">
        <v>2</v>
      </c>
      <c r="G53" s="4"/>
      <c r="H53" s="5">
        <v>1</v>
      </c>
      <c r="I53" s="5">
        <v>1</v>
      </c>
      <c r="J53" s="2">
        <f>B53+D53+F53+H53</f>
        <v>3</v>
      </c>
      <c r="K53" s="2">
        <f>C53+E53++G53+I53</f>
        <v>1</v>
      </c>
    </row>
    <row r="54" spans="1:11" ht="12.75">
      <c r="A54" s="3" t="s">
        <v>59</v>
      </c>
      <c r="B54" s="24">
        <v>0</v>
      </c>
      <c r="C54" s="24">
        <v>0</v>
      </c>
      <c r="D54" s="24">
        <v>1</v>
      </c>
      <c r="E54" s="24">
        <v>1</v>
      </c>
      <c r="F54" s="23">
        <v>2</v>
      </c>
      <c r="G54" s="23">
        <v>2</v>
      </c>
      <c r="H54" s="23"/>
      <c r="I54" s="23"/>
      <c r="J54" s="2">
        <f>B54+D54+F54+H54</f>
        <v>3</v>
      </c>
      <c r="K54" s="2">
        <f>C54+E54++G54+I54</f>
        <v>3</v>
      </c>
    </row>
    <row r="55" spans="1:11" ht="12.75">
      <c r="A55" s="3" t="s">
        <v>84</v>
      </c>
      <c r="B55" s="25">
        <v>1</v>
      </c>
      <c r="C55" s="25"/>
      <c r="D55" s="25">
        <v>1</v>
      </c>
      <c r="E55" s="25">
        <v>1</v>
      </c>
      <c r="F55" s="26"/>
      <c r="G55" s="26"/>
      <c r="H55" s="26">
        <v>1</v>
      </c>
      <c r="I55" s="26"/>
      <c r="J55" s="2">
        <f>B55+D55+F55+H55</f>
        <v>3</v>
      </c>
      <c r="K55" s="2">
        <f>C55+E55++G55+I55</f>
        <v>1</v>
      </c>
    </row>
    <row r="56" spans="1:11" ht="12.75">
      <c r="A56" s="2" t="s">
        <v>14</v>
      </c>
      <c r="B56" s="3"/>
      <c r="C56" s="3"/>
      <c r="D56" s="3">
        <v>3</v>
      </c>
      <c r="E56" s="3">
        <v>3</v>
      </c>
      <c r="F56" s="3"/>
      <c r="G56" s="3"/>
      <c r="H56" s="2"/>
      <c r="I56" s="2"/>
      <c r="J56" s="2">
        <f>B56+D56+F56+H56</f>
        <v>3</v>
      </c>
      <c r="K56" s="2">
        <f>C56+E56++G56+I56</f>
        <v>3</v>
      </c>
    </row>
    <row r="57" spans="1:11" ht="12.75">
      <c r="A57" s="3" t="s">
        <v>81</v>
      </c>
      <c r="B57" s="3">
        <v>1</v>
      </c>
      <c r="C57" s="3">
        <v>1</v>
      </c>
      <c r="D57" s="4"/>
      <c r="E57" s="4"/>
      <c r="F57" s="4">
        <v>1</v>
      </c>
      <c r="G57" s="4"/>
      <c r="H57" s="4"/>
      <c r="I57" s="4"/>
      <c r="J57" s="2">
        <f>B57+D57+F57+H57</f>
        <v>2</v>
      </c>
      <c r="K57" s="2">
        <f>C57+E57++G57+I57</f>
        <v>1</v>
      </c>
    </row>
    <row r="58" spans="1:11" ht="12.75">
      <c r="A58" s="3" t="s">
        <v>53</v>
      </c>
      <c r="B58" s="3"/>
      <c r="C58" s="3"/>
      <c r="D58" s="3"/>
      <c r="E58" s="3"/>
      <c r="F58" s="3">
        <v>2</v>
      </c>
      <c r="G58" s="3">
        <v>1</v>
      </c>
      <c r="H58" s="2"/>
      <c r="I58" s="2"/>
      <c r="J58" s="2">
        <f>B58+D58+F58+H58</f>
        <v>2</v>
      </c>
      <c r="K58" s="2">
        <f>C58+E58++G58+I58</f>
        <v>1</v>
      </c>
    </row>
    <row r="59" spans="1:11" ht="12.75">
      <c r="A59" s="3" t="s">
        <v>56</v>
      </c>
      <c r="B59" s="15"/>
      <c r="C59" s="15"/>
      <c r="D59" s="15">
        <v>1</v>
      </c>
      <c r="E59" s="15"/>
      <c r="F59" s="15"/>
      <c r="G59" s="15"/>
      <c r="H59" s="3">
        <v>1</v>
      </c>
      <c r="I59" s="3">
        <v>1</v>
      </c>
      <c r="J59" s="2">
        <f>B59+D59+F59+H59</f>
        <v>2</v>
      </c>
      <c r="K59" s="2">
        <f>C59+E59++G59+I59</f>
        <v>1</v>
      </c>
    </row>
    <row r="60" spans="1:11" ht="12.75">
      <c r="A60" s="2" t="s">
        <v>47</v>
      </c>
      <c r="B60" s="2"/>
      <c r="C60" s="2"/>
      <c r="D60" s="5">
        <v>1</v>
      </c>
      <c r="E60" s="5"/>
      <c r="F60" s="5">
        <v>1</v>
      </c>
      <c r="G60" s="5"/>
      <c r="H60" s="5"/>
      <c r="I60" s="5"/>
      <c r="J60" s="2">
        <f>B60+D60+F60+H60</f>
        <v>2</v>
      </c>
      <c r="K60" s="2">
        <f>C60+E60++G60+I60</f>
        <v>0</v>
      </c>
    </row>
    <row r="61" spans="1:11" ht="12.75">
      <c r="A61" s="13" t="s">
        <v>72</v>
      </c>
      <c r="B61" s="4"/>
      <c r="C61" s="4"/>
      <c r="D61" s="4">
        <v>2</v>
      </c>
      <c r="E61" s="4">
        <v>1</v>
      </c>
      <c r="F61" s="4"/>
      <c r="G61" s="4"/>
      <c r="H61" s="4"/>
      <c r="I61" s="4"/>
      <c r="J61" s="2">
        <f>B61+D61+F61+H61</f>
        <v>2</v>
      </c>
      <c r="K61" s="2">
        <f>C61+E61++G61+I61</f>
        <v>1</v>
      </c>
    </row>
    <row r="62" spans="1:11" ht="12.75">
      <c r="A62" s="2" t="s">
        <v>66</v>
      </c>
      <c r="B62" s="21">
        <v>1</v>
      </c>
      <c r="C62" s="21"/>
      <c r="D62" s="21"/>
      <c r="E62" s="21"/>
      <c r="F62" s="21">
        <v>1</v>
      </c>
      <c r="G62" s="21"/>
      <c r="H62" s="5"/>
      <c r="I62" s="5"/>
      <c r="J62" s="2">
        <f>B62+D62+F62+H62</f>
        <v>2</v>
      </c>
      <c r="K62" s="2">
        <f>C62+E62++G62+I62</f>
        <v>0</v>
      </c>
    </row>
    <row r="63" spans="1:11" ht="12.75">
      <c r="A63" s="3" t="s">
        <v>27</v>
      </c>
      <c r="B63" s="3"/>
      <c r="C63" s="3"/>
      <c r="D63" s="3"/>
      <c r="E63" s="3"/>
      <c r="F63" s="3">
        <v>2</v>
      </c>
      <c r="G63" s="3"/>
      <c r="H63" s="3"/>
      <c r="I63" s="3"/>
      <c r="J63" s="2">
        <f>B63+D63+F63+H63</f>
        <v>2</v>
      </c>
      <c r="K63" s="2">
        <f>C63+E63++G63+I63</f>
        <v>0</v>
      </c>
    </row>
    <row r="64" spans="1:11" ht="12.75">
      <c r="A64" s="2" t="s">
        <v>79</v>
      </c>
      <c r="B64" s="5">
        <v>2</v>
      </c>
      <c r="C64" s="5"/>
      <c r="D64" s="5"/>
      <c r="E64" s="5"/>
      <c r="F64" s="5"/>
      <c r="G64" s="5"/>
      <c r="H64" s="5"/>
      <c r="I64" s="5"/>
      <c r="J64" s="2">
        <f>B64+D64+F64+H64</f>
        <v>2</v>
      </c>
      <c r="K64" s="2">
        <f>C64+E64++G64+I64</f>
        <v>0</v>
      </c>
    </row>
    <row r="65" spans="1:11" ht="12.75">
      <c r="A65" s="3" t="s">
        <v>88</v>
      </c>
      <c r="B65" s="4"/>
      <c r="C65" s="4"/>
      <c r="D65" s="5">
        <v>2</v>
      </c>
      <c r="E65" s="5"/>
      <c r="F65" s="4"/>
      <c r="G65" s="3"/>
      <c r="H65" s="3"/>
      <c r="I65" s="3"/>
      <c r="J65" s="2">
        <f>B65+D65+F65+H65</f>
        <v>2</v>
      </c>
      <c r="K65" s="2">
        <f>C65+E65++G65+I65</f>
        <v>0</v>
      </c>
    </row>
    <row r="66" spans="1:11" ht="12.75">
      <c r="A66" s="3" t="s">
        <v>74</v>
      </c>
      <c r="B66" s="4"/>
      <c r="C66" s="4"/>
      <c r="D66" s="5">
        <v>1</v>
      </c>
      <c r="E66" s="5">
        <v>1</v>
      </c>
      <c r="F66" s="4"/>
      <c r="G66" s="23"/>
      <c r="H66" s="23"/>
      <c r="I66" s="23"/>
      <c r="J66" s="2">
        <f>B66+D66+F66+H66</f>
        <v>1</v>
      </c>
      <c r="K66" s="2">
        <f>C66+E66++G66+I66</f>
        <v>1</v>
      </c>
    </row>
    <row r="67" spans="1:11" ht="12.75">
      <c r="A67" s="3" t="s">
        <v>94</v>
      </c>
      <c r="B67" s="4"/>
      <c r="C67" s="4"/>
      <c r="D67" s="5"/>
      <c r="E67" s="5"/>
      <c r="F67" s="4"/>
      <c r="G67" s="4"/>
      <c r="H67" s="5">
        <v>1</v>
      </c>
      <c r="I67" s="5"/>
      <c r="J67" s="2">
        <v>1</v>
      </c>
      <c r="K67" s="2"/>
    </row>
    <row r="68" spans="1:11" ht="12.75">
      <c r="A68" s="13" t="s">
        <v>86</v>
      </c>
      <c r="B68" s="4"/>
      <c r="C68" s="4"/>
      <c r="D68" s="4">
        <v>1</v>
      </c>
      <c r="E68" s="4"/>
      <c r="F68" s="4"/>
      <c r="G68" s="4"/>
      <c r="H68" s="4"/>
      <c r="I68" s="4"/>
      <c r="J68" s="2">
        <f>B68+D68+F68+H68</f>
        <v>1</v>
      </c>
      <c r="K68" s="2">
        <f>C68+E68++G68+I68</f>
        <v>0</v>
      </c>
    </row>
    <row r="69" spans="1:11" ht="12.75">
      <c r="A69" s="3" t="s">
        <v>57</v>
      </c>
      <c r="B69" s="25"/>
      <c r="C69" s="25"/>
      <c r="D69" s="25">
        <v>1</v>
      </c>
      <c r="E69" s="25"/>
      <c r="F69" s="26"/>
      <c r="G69" s="26"/>
      <c r="H69" s="26"/>
      <c r="I69" s="26"/>
      <c r="J69" s="2">
        <f>B69+D69+F69+H69</f>
        <v>1</v>
      </c>
      <c r="K69" s="2">
        <f>C69+E69++G69+I69</f>
        <v>0</v>
      </c>
    </row>
    <row r="70" spans="1:11" ht="12.75">
      <c r="A70" s="3" t="s">
        <v>67</v>
      </c>
      <c r="B70" s="22"/>
      <c r="C70" s="22"/>
      <c r="D70" s="22"/>
      <c r="E70" s="22"/>
      <c r="F70" s="22">
        <v>1</v>
      </c>
      <c r="G70" s="22"/>
      <c r="H70" s="23"/>
      <c r="I70" s="23"/>
      <c r="J70" s="2">
        <f>B70+D70+F70+H70</f>
        <v>1</v>
      </c>
      <c r="K70" s="2">
        <f>C70+E70++G70+I70</f>
        <v>0</v>
      </c>
    </row>
    <row r="71" spans="1:11" ht="12.75">
      <c r="A71" s="13" t="s">
        <v>73</v>
      </c>
      <c r="B71" s="20"/>
      <c r="C71" s="20"/>
      <c r="D71" s="20">
        <v>1</v>
      </c>
      <c r="E71" s="20">
        <v>1</v>
      </c>
      <c r="F71" s="20"/>
      <c r="G71" s="20"/>
      <c r="H71" s="4"/>
      <c r="I71" s="4"/>
      <c r="J71" s="2">
        <f>B71+D71+F71+H71</f>
        <v>1</v>
      </c>
      <c r="K71" s="2">
        <f>C71+E71++G71+I71</f>
        <v>1</v>
      </c>
    </row>
    <row r="72" spans="1:11" ht="12.75">
      <c r="A72" s="6" t="s">
        <v>68</v>
      </c>
      <c r="B72" s="17"/>
      <c r="C72" s="17"/>
      <c r="D72" s="21">
        <v>1</v>
      </c>
      <c r="E72" s="21"/>
      <c r="F72" s="21"/>
      <c r="G72" s="21"/>
      <c r="H72" s="5"/>
      <c r="I72" s="5"/>
      <c r="J72" s="2">
        <f>B72+D72+F72+H72</f>
        <v>1</v>
      </c>
      <c r="K72" s="2">
        <f>C72+E72++G72+I72</f>
        <v>0</v>
      </c>
    </row>
    <row r="73" spans="1:11" ht="12.75">
      <c r="A73" s="14" t="s">
        <v>87</v>
      </c>
      <c r="B73" s="5"/>
      <c r="C73" s="5"/>
      <c r="D73" s="5"/>
      <c r="E73" s="5"/>
      <c r="F73" s="4"/>
      <c r="G73" s="4"/>
      <c r="H73" s="4">
        <v>1</v>
      </c>
      <c r="I73" s="4"/>
      <c r="J73" s="2">
        <f>B73+D73+F73+H73</f>
        <v>1</v>
      </c>
      <c r="K73" s="2">
        <f>C73+E73++G73+I73</f>
        <v>0</v>
      </c>
    </row>
    <row r="74" spans="1:11" ht="12.75">
      <c r="A74" s="14" t="s">
        <v>69</v>
      </c>
      <c r="B74" s="14"/>
      <c r="C74" s="14"/>
      <c r="D74" s="14"/>
      <c r="E74" s="14"/>
      <c r="F74" s="14">
        <v>1</v>
      </c>
      <c r="G74" s="14">
        <v>1</v>
      </c>
      <c r="H74" s="4"/>
      <c r="I74" s="4"/>
      <c r="J74" s="2">
        <f>B74+D74+F74+H74</f>
        <v>1</v>
      </c>
      <c r="K74" s="2">
        <f>C74+E74++G74+I74</f>
        <v>1</v>
      </c>
    </row>
    <row r="75" spans="1:11" ht="12.75">
      <c r="A75" s="3" t="s">
        <v>89</v>
      </c>
      <c r="B75" s="2"/>
      <c r="C75" s="2"/>
      <c r="D75" s="2">
        <v>1</v>
      </c>
      <c r="E75" s="2"/>
      <c r="F75" s="2"/>
      <c r="G75" s="2"/>
      <c r="H75" s="3"/>
      <c r="I75" s="3"/>
      <c r="J75" s="2">
        <f>B75+D75+F75+H75</f>
        <v>1</v>
      </c>
      <c r="K75" s="2">
        <f>C75+E75++G75+I75</f>
        <v>0</v>
      </c>
    </row>
    <row r="76" spans="1:11" ht="12.75">
      <c r="A76" s="13" t="s">
        <v>85</v>
      </c>
      <c r="B76" s="4"/>
      <c r="C76" s="4"/>
      <c r="D76" s="4">
        <v>1</v>
      </c>
      <c r="E76" s="4"/>
      <c r="F76" s="4"/>
      <c r="G76" s="4"/>
      <c r="H76" s="4"/>
      <c r="I76" s="4"/>
      <c r="J76" s="2">
        <f>B76+D76+F76+H76</f>
        <v>1</v>
      </c>
      <c r="K76" s="2">
        <f>C76+E76++G76+I76</f>
        <v>0</v>
      </c>
    </row>
    <row r="77" spans="1:11" ht="12.75">
      <c r="A77" s="3" t="s">
        <v>39</v>
      </c>
      <c r="B77" s="3"/>
      <c r="C77" s="3"/>
      <c r="D77" s="3"/>
      <c r="E77" s="3"/>
      <c r="F77" s="3">
        <v>1</v>
      </c>
      <c r="G77" s="3"/>
      <c r="H77" s="3"/>
      <c r="I77" s="3"/>
      <c r="J77" s="2">
        <f>B77+D77+F77+H77</f>
        <v>1</v>
      </c>
      <c r="K77" s="2">
        <f>C77+E77++G77+I77</f>
        <v>0</v>
      </c>
    </row>
    <row r="78" spans="1:11" ht="12.75">
      <c r="A78" s="3" t="s">
        <v>70</v>
      </c>
      <c r="B78" s="3"/>
      <c r="C78" s="3"/>
      <c r="D78" s="3">
        <v>1</v>
      </c>
      <c r="E78" s="3"/>
      <c r="F78" s="3"/>
      <c r="G78" s="3"/>
      <c r="H78" s="3"/>
      <c r="I78" s="3"/>
      <c r="J78" s="2">
        <f>B78+D78+F78+H78</f>
        <v>1</v>
      </c>
      <c r="K78" s="2">
        <f>C78+E78++G78+I78</f>
        <v>0</v>
      </c>
    </row>
    <row r="79" spans="1:11" ht="12.75">
      <c r="A79" s="3" t="s">
        <v>23</v>
      </c>
      <c r="B79" s="4"/>
      <c r="C79" s="4"/>
      <c r="D79" s="4"/>
      <c r="E79" s="4"/>
      <c r="F79" s="4">
        <v>1</v>
      </c>
      <c r="G79" s="4"/>
      <c r="H79" s="4"/>
      <c r="I79" s="4"/>
      <c r="J79" s="2">
        <f>B79+D79+F79+H79</f>
        <v>1</v>
      </c>
      <c r="K79" s="2">
        <f>C79+E79++G79+I79</f>
        <v>0</v>
      </c>
    </row>
    <row r="80" spans="1:11" ht="12.75">
      <c r="A80" s="3" t="s">
        <v>91</v>
      </c>
      <c r="B80" s="21">
        <v>1</v>
      </c>
      <c r="C80" s="21">
        <v>1</v>
      </c>
      <c r="D80" s="21"/>
      <c r="E80" s="21"/>
      <c r="F80" s="4"/>
      <c r="G80" s="4"/>
      <c r="H80" s="4"/>
      <c r="I80" s="4"/>
      <c r="J80" s="2">
        <f>B80+D80+F80+H80</f>
        <v>1</v>
      </c>
      <c r="K80" s="2">
        <f>C80+E80++G80+I80</f>
        <v>1</v>
      </c>
    </row>
    <row r="81" spans="1:11" ht="12.75">
      <c r="A81" s="2" t="s">
        <v>90</v>
      </c>
      <c r="B81" s="25">
        <v>1</v>
      </c>
      <c r="C81" s="25"/>
      <c r="D81" s="3"/>
      <c r="E81" s="3"/>
      <c r="F81" s="3"/>
      <c r="G81" s="3"/>
      <c r="H81" s="3"/>
      <c r="I81" s="3"/>
      <c r="J81" s="2">
        <f>B81+D81+F81+H81</f>
        <v>1</v>
      </c>
      <c r="K81" s="2">
        <f>C81+E81++G81+I81</f>
        <v>0</v>
      </c>
    </row>
    <row r="82" spans="1:11" ht="12.75">
      <c r="A82" s="11" t="s">
        <v>83</v>
      </c>
      <c r="B82" s="25">
        <v>1</v>
      </c>
      <c r="C82" s="25">
        <v>1</v>
      </c>
      <c r="D82" s="25"/>
      <c r="E82" s="25"/>
      <c r="F82" s="26"/>
      <c r="G82" s="26"/>
      <c r="H82" s="26"/>
      <c r="I82" s="26"/>
      <c r="J82" s="2">
        <f>B82+D82+F82+H82</f>
        <v>1</v>
      </c>
      <c r="K82" s="2">
        <f>C82+E82++G82+I82</f>
        <v>1</v>
      </c>
    </row>
    <row r="83" spans="1:11" ht="12.75">
      <c r="A83" s="2" t="s">
        <v>62</v>
      </c>
      <c r="B83" s="3"/>
      <c r="C83" s="3"/>
      <c r="D83" s="5"/>
      <c r="E83" s="5"/>
      <c r="F83" s="4">
        <v>1</v>
      </c>
      <c r="G83" s="4">
        <v>1</v>
      </c>
      <c r="H83" s="2"/>
      <c r="I83" s="2"/>
      <c r="J83" s="2">
        <f>B83+D83+F83+H83</f>
        <v>1</v>
      </c>
      <c r="K83" s="2">
        <f>C83+E83++G83+I83</f>
        <v>1</v>
      </c>
    </row>
    <row r="84" spans="1:11" ht="12.75">
      <c r="A84" s="7" t="s">
        <v>75</v>
      </c>
      <c r="B84" s="8">
        <f>SUM(B4:B83)</f>
        <v>508</v>
      </c>
      <c r="C84" s="8">
        <f>SUM(C4:C83)</f>
        <v>430</v>
      </c>
      <c r="D84" s="8">
        <f>SUM(D4:D83)</f>
        <v>957</v>
      </c>
      <c r="E84" s="8">
        <f>SUM(E4:E83)</f>
        <v>730</v>
      </c>
      <c r="F84" s="8">
        <f>SUM(F4:F83)</f>
        <v>554</v>
      </c>
      <c r="G84" s="8">
        <f>SUM(G4:G83)</f>
        <v>355</v>
      </c>
      <c r="H84" s="8">
        <f>SUM(H4:H83)</f>
        <v>274</v>
      </c>
      <c r="I84" s="8">
        <f>SUM(I4:I83)</f>
        <v>111</v>
      </c>
      <c r="J84" s="8">
        <f aca="true" t="shared" si="0" ref="J68:J84">B84+D84+F84+H84</f>
        <v>2293</v>
      </c>
      <c r="K84" s="8">
        <f aca="true" t="shared" si="1" ref="K68:K84">C84+E84++G84+I84</f>
        <v>1626</v>
      </c>
    </row>
    <row r="85" ht="13.5" thickBot="1"/>
    <row r="86" spans="1:3" ht="13.5" thickBot="1">
      <c r="A86" s="30" t="s">
        <v>92</v>
      </c>
      <c r="B86" s="31"/>
      <c r="C86" s="32"/>
    </row>
    <row r="87" spans="1:3" ht="13.5" thickBot="1">
      <c r="A87" s="1" t="s">
        <v>78</v>
      </c>
      <c r="B87" s="1" t="s">
        <v>76</v>
      </c>
      <c r="C87" s="1" t="s">
        <v>77</v>
      </c>
    </row>
    <row r="88" spans="1:3" ht="13.5" thickBot="1">
      <c r="A88" s="9">
        <f>J84</f>
        <v>2293</v>
      </c>
      <c r="B88" s="9">
        <f>K84</f>
        <v>1626</v>
      </c>
      <c r="C88" s="10">
        <f>A88-B88</f>
        <v>667</v>
      </c>
    </row>
    <row r="89" ht="12.75">
      <c r="E89" s="29"/>
    </row>
  </sheetData>
  <sheetProtection/>
  <mergeCells count="9">
    <mergeCell ref="A86:C86"/>
    <mergeCell ref="J2:J3"/>
    <mergeCell ref="K2:K3"/>
    <mergeCell ref="A1:K1"/>
    <mergeCell ref="F2:G2"/>
    <mergeCell ref="H2:I2"/>
    <mergeCell ref="A2:A3"/>
    <mergeCell ref="B2:C2"/>
    <mergeCell ref="D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Hamitaj Letizia</cp:lastModifiedBy>
  <cp:lastPrinted>2008-11-10T09:21:42Z</cp:lastPrinted>
  <dcterms:created xsi:type="dcterms:W3CDTF">1996-11-05T10:16:36Z</dcterms:created>
  <dcterms:modified xsi:type="dcterms:W3CDTF">2019-01-24T12:47:27Z</dcterms:modified>
  <cp:category/>
  <cp:version/>
  <cp:contentType/>
  <cp:contentStatus/>
</cp:coreProperties>
</file>