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975" windowWidth="10710" windowHeight="4140" activeTab="0"/>
  </bookViews>
  <sheets>
    <sheet name="Nazionalità Alunni Stranieri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<sst xmlns="http://schemas.openxmlformats.org/spreadsheetml/2006/main" count="97" uniqueCount="91">
  <si>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UCRAINA</t>
  </si>
  <si>
    <t>Primaria</t>
  </si>
  <si>
    <t>Infanzia</t>
  </si>
  <si>
    <t>Secondaria 1°</t>
  </si>
  <si>
    <t>MAURITIUS</t>
  </si>
  <si>
    <t>Secondaria 2°</t>
  </si>
  <si>
    <t>Stranieri</t>
  </si>
  <si>
    <t>Totale Stranieri</t>
  </si>
  <si>
    <t>Nazionalità</t>
  </si>
  <si>
    <t>Nati Italia</t>
  </si>
  <si>
    <t>Totale Nati Italia</t>
  </si>
  <si>
    <t>SLOVENA</t>
  </si>
  <si>
    <t>ARGENTINA</t>
  </si>
  <si>
    <t>AFGHANA</t>
  </si>
  <si>
    <t>SLOVACCA</t>
  </si>
  <si>
    <t>CECA</t>
  </si>
  <si>
    <t>PORTOGHESE</t>
  </si>
  <si>
    <t>BURKINABE</t>
  </si>
  <si>
    <t>CILENA</t>
  </si>
  <si>
    <t xml:space="preserve">TOTALE </t>
  </si>
  <si>
    <t>Nati in Italia</t>
  </si>
  <si>
    <t>Nati all'Estero</t>
  </si>
  <si>
    <t>Alunni stranieri</t>
  </si>
  <si>
    <t>MALIANA</t>
  </si>
  <si>
    <t>TAIWAN</t>
  </si>
  <si>
    <t>SUDANESE</t>
  </si>
  <si>
    <t>Nazionalità alunni stranieri zona socio sanitaria FiorentinaSud Est a.s. 2019-20</t>
  </si>
  <si>
    <t>ALBANIA</t>
  </si>
  <si>
    <t>ALGERIA</t>
  </si>
  <si>
    <t>ARMENIA</t>
  </si>
  <si>
    <t>BELGIO</t>
  </si>
  <si>
    <t xml:space="preserve"> BALNGLADESH</t>
  </si>
  <si>
    <t>BOLIVIA</t>
  </si>
  <si>
    <t>BOSNIA</t>
  </si>
  <si>
    <t>BRASILE</t>
  </si>
  <si>
    <t>GRAN BRETAGNA</t>
  </si>
  <si>
    <t>BULGARIA</t>
  </si>
  <si>
    <t>BURUNDI</t>
  </si>
  <si>
    <t>CAMEROUN</t>
  </si>
  <si>
    <t>CIAD</t>
  </si>
  <si>
    <t xml:space="preserve"> CINA</t>
  </si>
  <si>
    <t>SRI LANKA</t>
  </si>
  <si>
    <t>COLOMBIA</t>
  </si>
  <si>
    <t>CROAZIA</t>
  </si>
  <si>
    <t>CUBA</t>
  </si>
  <si>
    <t>DANIMARCA</t>
  </si>
  <si>
    <t>REP. DOMINICANA</t>
  </si>
  <si>
    <t>ECUADOR</t>
  </si>
  <si>
    <t>EGITTO</t>
  </si>
  <si>
    <t>FILIPPINE</t>
  </si>
  <si>
    <t>FINLANDIA</t>
  </si>
  <si>
    <t>FRANCIA</t>
  </si>
  <si>
    <t>GEORGIA</t>
  </si>
  <si>
    <t>GHANA</t>
  </si>
  <si>
    <t>GIAPPONE</t>
  </si>
  <si>
    <t>INDIA</t>
  </si>
  <si>
    <t>IRLANDA</t>
  </si>
  <si>
    <t>COSTA D'AVORIO</t>
  </si>
  <si>
    <t>KAZAKISTAN</t>
  </si>
  <si>
    <t>KENIA</t>
  </si>
  <si>
    <t>KOSOVO</t>
  </si>
  <si>
    <t>LIBANO</t>
  </si>
  <si>
    <t>LITUANIA</t>
  </si>
  <si>
    <t>MACEDONIA</t>
  </si>
  <si>
    <t xml:space="preserve">MAROCCO </t>
  </si>
  <si>
    <t>MESSICO</t>
  </si>
  <si>
    <t>MOLDAVIA</t>
  </si>
  <si>
    <t>NIGERIA</t>
  </si>
  <si>
    <t>NIGER</t>
  </si>
  <si>
    <t>NORVEGIA</t>
  </si>
  <si>
    <t>OLANDA</t>
  </si>
  <si>
    <t>PAKISTAN</t>
  </si>
  <si>
    <t>PERU'</t>
  </si>
  <si>
    <t>POLONIA</t>
  </si>
  <si>
    <t>ROMANIA</t>
  </si>
  <si>
    <t>RUSSIA</t>
  </si>
  <si>
    <t>EL SALVADOR</t>
  </si>
  <si>
    <t>SENEGAL</t>
  </si>
  <si>
    <t>SERBIA</t>
  </si>
  <si>
    <t>SIRIA</t>
  </si>
  <si>
    <t>SOMALIA</t>
  </si>
  <si>
    <t>SPAGNA</t>
  </si>
  <si>
    <t xml:space="preserve"> USA</t>
  </si>
  <si>
    <t>SUDAFRICANA</t>
  </si>
  <si>
    <t>TOT SVIZZERA</t>
  </si>
  <si>
    <t>GERMANIA</t>
  </si>
  <si>
    <t>TUNISIA</t>
  </si>
  <si>
    <t>UNGHERIA</t>
  </si>
  <si>
    <t>VENEZUELA</t>
  </si>
  <si>
    <t>VIETNAM</t>
  </si>
  <si>
    <t>Alunni stranieri nati in Italia a.s. 2019-2020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</si>
</sst>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_-;\-* #,##0_-;_-* \-??_-;_-@_-"/>
    <numFmt numFmtId="191" formatCode="_-* #,##0.00_-;\-* #,##0.00_-;_-* \-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/>
    </xf>
    <xf numFmtId="188" fontId="2" fillId="35" borderId="12" xfId="43" applyNumberFormat="1" applyFont="1" applyFill="1" applyBorder="1" applyAlignment="1">
      <alignment/>
    </xf>
    <xf numFmtId="188" fontId="2" fillId="35" borderId="13" xfId="43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188" fontId="2" fillId="32" borderId="14" xfId="0" applyNumberFormat="1" applyFont="1" applyFill="1" applyBorder="1" applyAlignment="1">
      <alignment horizontal="center" vertical="center" wrapText="1"/>
    </xf>
    <xf numFmtId="184" fontId="1" fillId="33" borderId="11" xfId="45" applyNumberFormat="1" applyFont="1" applyFill="1" applyBorder="1" applyAlignment="1">
      <alignment vertical="center"/>
    </xf>
    <xf numFmtId="188" fontId="2" fillId="36" borderId="15" xfId="43" applyNumberFormat="1" applyFont="1" applyFill="1" applyBorder="1" applyAlignment="1">
      <alignment horizontal="center" vertical="center" wrapText="1"/>
    </xf>
    <xf numFmtId="188" fontId="2" fillId="36" borderId="16" xfId="43" applyNumberFormat="1" applyFont="1" applyFill="1" applyBorder="1" applyAlignment="1">
      <alignment horizontal="center" vertical="center" wrapText="1"/>
    </xf>
    <xf numFmtId="188" fontId="2" fillId="36" borderId="17" xfId="43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188" fontId="2" fillId="32" borderId="19" xfId="0" applyNumberFormat="1" applyFont="1" applyFill="1" applyBorder="1" applyAlignment="1">
      <alignment horizontal="center" vertical="center" wrapText="1"/>
    </xf>
    <xf numFmtId="188" fontId="2" fillId="32" borderId="20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99"/>
          <c:w val="0.662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'Nazionalità Alunni Stranieri'!$B$83:$C$83</c:f>
              <c:strCache/>
            </c:strRef>
          </c:cat>
          <c:val>
            <c:numRef>
              <c:f>'Nazionalità Alunni Stranieri'!$B$84:$C$84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085"/>
          <c:w val="0.18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Prime 10 nazionalità alunni stranieri zona socio sanitaria Fiorentina Sud Est a.s. 2019-20
</a:t>
            </a:r>
          </a:p>
        </c:rich>
      </c:tx>
      <c:layout>
        <c:manualLayout>
          <c:xMode val="factor"/>
          <c:yMode val="factor"/>
          <c:x val="-0.00925"/>
          <c:y val="-0.005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945"/>
          <c:w val="0.7495"/>
          <c:h val="0.77575"/>
        </c:manualLayout>
      </c:layout>
      <c:bar3DChart>
        <c:barDir val="col"/>
        <c:grouping val="clustered"/>
        <c:varyColors val="0"/>
        <c:ser>
          <c:idx val="8"/>
          <c:order val="0"/>
          <c:tx>
            <c:strRef>
              <c:f>'Nazionalità Alunni Stranieri'!$J$2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Stranieri'!$A$4:$A$13</c:f>
              <c:strCache/>
            </c:strRef>
          </c:cat>
          <c:val>
            <c:numRef>
              <c:f>'Nazionalità Alunni Stranieri'!$J$5:$J$13</c:f>
              <c:numCache/>
            </c:numRef>
          </c:val>
          <c:shape val="box"/>
        </c:ser>
        <c:shape val="box"/>
        <c:axId val="10725870"/>
        <c:axId val="29423967"/>
      </c:bar3D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547"/>
          <c:w val="0.19625"/>
          <c:h val="0.06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19050</xdr:rowOff>
    </xdr:from>
    <xdr:to>
      <xdr:col>6</xdr:col>
      <xdr:colOff>361950</xdr:colOff>
      <xdr:row>102</xdr:row>
      <xdr:rowOff>9525</xdr:rowOff>
    </xdr:to>
    <xdr:graphicFrame macro="[0]!Grafico3_Click">
      <xdr:nvGraphicFramePr>
        <xdr:cNvPr id="1" name="Grafico 3"/>
        <xdr:cNvGraphicFramePr/>
      </xdr:nvGraphicFramePr>
      <xdr:xfrm>
        <a:off x="171450" y="14211300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81</xdr:row>
      <xdr:rowOff>104775</xdr:rowOff>
    </xdr:from>
    <xdr:to>
      <xdr:col>12</xdr:col>
      <xdr:colOff>1019175</xdr:colOff>
      <xdr:row>102</xdr:row>
      <xdr:rowOff>57150</xdr:rowOff>
    </xdr:to>
    <xdr:graphicFrame>
      <xdr:nvGraphicFramePr>
        <xdr:cNvPr id="2" name="Grafico 8"/>
        <xdr:cNvGraphicFramePr/>
      </xdr:nvGraphicFramePr>
      <xdr:xfrm>
        <a:off x="6029325" y="13468350"/>
        <a:ext cx="51816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13">
      <selection activeCell="J39" sqref="J39"/>
    </sheetView>
  </sheetViews>
  <sheetFormatPr defaultColWidth="16.8515625" defaultRowHeight="12.75"/>
  <cols>
    <col min="1" max="1" width="17.57421875" style="0" customWidth="1"/>
    <col min="2" max="2" width="10.8515625" style="0" bestFit="1" customWidth="1"/>
    <col min="3" max="3" width="12.7109375" style="0" bestFit="1" customWidth="1"/>
    <col min="4" max="4" width="11.140625" style="0" customWidth="1"/>
    <col min="5" max="5" width="10.7109375" style="0" customWidth="1"/>
    <col min="6" max="6" width="12.140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13.57421875" style="0" bestFit="1" customWidth="1"/>
    <col min="11" max="11" width="13.7109375" style="0" bestFit="1" customWidth="1"/>
  </cols>
  <sheetData>
    <row r="1" spans="1:11" ht="13.5" thickBo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 customHeight="1">
      <c r="A2" s="13" t="s">
        <v>8</v>
      </c>
      <c r="B2" s="20" t="s">
        <v>2</v>
      </c>
      <c r="C2" s="21"/>
      <c r="D2" s="20" t="s">
        <v>1</v>
      </c>
      <c r="E2" s="21"/>
      <c r="F2" s="20" t="s">
        <v>3</v>
      </c>
      <c r="G2" s="21"/>
      <c r="H2" s="20" t="s">
        <v>5</v>
      </c>
      <c r="I2" s="21"/>
      <c r="J2" s="13" t="s">
        <v>7</v>
      </c>
      <c r="K2" s="15" t="s">
        <v>10</v>
      </c>
    </row>
    <row r="3" spans="1:11" ht="27" customHeight="1">
      <c r="A3" s="14"/>
      <c r="B3" s="8" t="s">
        <v>6</v>
      </c>
      <c r="C3" s="8" t="s">
        <v>9</v>
      </c>
      <c r="D3" s="8" t="s">
        <v>6</v>
      </c>
      <c r="E3" s="8" t="s">
        <v>9</v>
      </c>
      <c r="F3" s="8" t="s">
        <v>6</v>
      </c>
      <c r="G3" s="8" t="s">
        <v>9</v>
      </c>
      <c r="H3" s="8" t="s">
        <v>6</v>
      </c>
      <c r="I3" s="8" t="s">
        <v>9</v>
      </c>
      <c r="J3" s="14"/>
      <c r="K3" s="16"/>
    </row>
    <row r="4" spans="1:11" ht="12.75">
      <c r="A4" s="2" t="s">
        <v>27</v>
      </c>
      <c r="B4" s="9">
        <v>158</v>
      </c>
      <c r="C4" s="9">
        <v>142</v>
      </c>
      <c r="D4" s="9">
        <v>334</v>
      </c>
      <c r="E4" s="9">
        <v>264</v>
      </c>
      <c r="F4" s="9">
        <v>219</v>
      </c>
      <c r="G4" s="9">
        <v>169</v>
      </c>
      <c r="H4" s="9">
        <v>93</v>
      </c>
      <c r="I4" s="9">
        <v>45</v>
      </c>
      <c r="J4" s="2">
        <f>B4+D4+F4+H4</f>
        <v>804</v>
      </c>
      <c r="K4" s="2">
        <f>C4+E4+G4+I4</f>
        <v>620</v>
      </c>
    </row>
    <row r="5" spans="1:11" ht="12.75">
      <c r="A5" s="2" t="s">
        <v>74</v>
      </c>
      <c r="B5" s="9">
        <v>66</v>
      </c>
      <c r="C5" s="9">
        <v>64</v>
      </c>
      <c r="D5" s="9">
        <v>130</v>
      </c>
      <c r="E5" s="9">
        <v>96</v>
      </c>
      <c r="F5" s="9">
        <v>69</v>
      </c>
      <c r="G5" s="9">
        <v>53</v>
      </c>
      <c r="H5" s="9">
        <v>35</v>
      </c>
      <c r="I5" s="9">
        <v>10</v>
      </c>
      <c r="J5" s="2">
        <f aca="true" t="shared" si="0" ref="J5:J68">B5+D5+F5+H5</f>
        <v>300</v>
      </c>
      <c r="K5" s="2">
        <f aca="true" t="shared" si="1" ref="K5:K68">C5+E5+G5+I5</f>
        <v>223</v>
      </c>
    </row>
    <row r="6" spans="1:11" ht="12.75">
      <c r="A6" s="2" t="s">
        <v>64</v>
      </c>
      <c r="B6" s="9">
        <v>58</v>
      </c>
      <c r="C6" s="9">
        <v>49</v>
      </c>
      <c r="D6" s="9">
        <v>115</v>
      </c>
      <c r="E6" s="9">
        <v>89</v>
      </c>
      <c r="F6" s="9">
        <v>65</v>
      </c>
      <c r="G6" s="9">
        <v>46</v>
      </c>
      <c r="H6" s="9">
        <v>17</v>
      </c>
      <c r="I6" s="9">
        <v>10</v>
      </c>
      <c r="J6" s="2">
        <f t="shared" si="0"/>
        <v>255</v>
      </c>
      <c r="K6" s="2">
        <f t="shared" si="1"/>
        <v>194</v>
      </c>
    </row>
    <row r="7" spans="1:11" ht="12.75">
      <c r="A7" s="2" t="s">
        <v>60</v>
      </c>
      <c r="B7" s="9">
        <v>37</v>
      </c>
      <c r="C7" s="9">
        <v>33</v>
      </c>
      <c r="D7" s="9">
        <v>70</v>
      </c>
      <c r="E7" s="9">
        <v>41</v>
      </c>
      <c r="F7" s="9">
        <v>48</v>
      </c>
      <c r="G7" s="9">
        <v>18</v>
      </c>
      <c r="H7" s="9">
        <v>9</v>
      </c>
      <c r="I7" s="9">
        <v>7</v>
      </c>
      <c r="J7" s="2">
        <f t="shared" si="0"/>
        <v>164</v>
      </c>
      <c r="K7" s="2">
        <f t="shared" si="1"/>
        <v>99</v>
      </c>
    </row>
    <row r="8" spans="1:11" ht="12.75">
      <c r="A8" s="2" t="s">
        <v>72</v>
      </c>
      <c r="B8" s="9">
        <v>13</v>
      </c>
      <c r="C8" s="9">
        <v>9</v>
      </c>
      <c r="D8" s="9">
        <v>29</v>
      </c>
      <c r="E8" s="9">
        <v>19</v>
      </c>
      <c r="F8" s="9">
        <v>25</v>
      </c>
      <c r="G8" s="9">
        <v>14</v>
      </c>
      <c r="H8" s="9">
        <v>17</v>
      </c>
      <c r="I8" s="9">
        <v>5</v>
      </c>
      <c r="J8" s="2">
        <f t="shared" si="0"/>
        <v>84</v>
      </c>
      <c r="K8" s="2">
        <f t="shared" si="1"/>
        <v>47</v>
      </c>
    </row>
    <row r="9" spans="1:11" ht="12.75">
      <c r="A9" s="2" t="s">
        <v>40</v>
      </c>
      <c r="B9" s="9">
        <v>13</v>
      </c>
      <c r="C9" s="9">
        <v>12</v>
      </c>
      <c r="D9" s="9">
        <v>37</v>
      </c>
      <c r="E9" s="9">
        <v>32</v>
      </c>
      <c r="F9" s="9">
        <v>18</v>
      </c>
      <c r="G9" s="9">
        <v>14</v>
      </c>
      <c r="H9" s="9">
        <v>7</v>
      </c>
      <c r="I9" s="9">
        <v>4</v>
      </c>
      <c r="J9" s="2">
        <f t="shared" si="0"/>
        <v>75</v>
      </c>
      <c r="K9" s="2">
        <f t="shared" si="1"/>
        <v>62</v>
      </c>
    </row>
    <row r="10" spans="1:11" ht="12.75">
      <c r="A10" s="2" t="s">
        <v>41</v>
      </c>
      <c r="B10" s="9">
        <v>15</v>
      </c>
      <c r="C10" s="9">
        <v>14</v>
      </c>
      <c r="D10" s="9">
        <v>35</v>
      </c>
      <c r="E10" s="9">
        <v>24</v>
      </c>
      <c r="F10" s="9">
        <v>19</v>
      </c>
      <c r="G10" s="9">
        <v>10</v>
      </c>
      <c r="H10" s="9">
        <v>1</v>
      </c>
      <c r="I10" s="9">
        <v>1</v>
      </c>
      <c r="J10" s="2">
        <f t="shared" si="0"/>
        <v>70</v>
      </c>
      <c r="K10" s="2">
        <f t="shared" si="1"/>
        <v>49</v>
      </c>
    </row>
    <row r="11" spans="1:11" ht="12.75">
      <c r="A11" s="2" t="s">
        <v>49</v>
      </c>
      <c r="B11" s="9">
        <v>6</v>
      </c>
      <c r="C11" s="9">
        <v>5</v>
      </c>
      <c r="D11" s="9">
        <v>22</v>
      </c>
      <c r="E11" s="9">
        <v>18</v>
      </c>
      <c r="F11" s="9">
        <v>21</v>
      </c>
      <c r="G11" s="9">
        <v>17</v>
      </c>
      <c r="H11" s="9">
        <v>12</v>
      </c>
      <c r="I11" s="9">
        <v>6</v>
      </c>
      <c r="J11" s="2">
        <f t="shared" si="0"/>
        <v>61</v>
      </c>
      <c r="K11" s="2">
        <f t="shared" si="1"/>
        <v>46</v>
      </c>
    </row>
    <row r="12" spans="1:11" ht="12.75">
      <c r="A12" s="2" t="s">
        <v>55</v>
      </c>
      <c r="B12" s="9">
        <v>10</v>
      </c>
      <c r="C12" s="9">
        <v>5</v>
      </c>
      <c r="D12" s="9">
        <v>16</v>
      </c>
      <c r="E12" s="9">
        <v>8</v>
      </c>
      <c r="F12" s="9">
        <v>15</v>
      </c>
      <c r="G12" s="9">
        <v>8</v>
      </c>
      <c r="H12" s="9">
        <v>9</v>
      </c>
      <c r="I12" s="9">
        <v>8</v>
      </c>
      <c r="J12" s="2">
        <f t="shared" si="0"/>
        <v>50</v>
      </c>
      <c r="K12" s="2">
        <f t="shared" si="1"/>
        <v>29</v>
      </c>
    </row>
    <row r="13" spans="1:11" ht="12.75">
      <c r="A13" s="2" t="s">
        <v>86</v>
      </c>
      <c r="B13" s="9">
        <v>13</v>
      </c>
      <c r="C13" s="9">
        <v>13</v>
      </c>
      <c r="D13" s="9">
        <v>15</v>
      </c>
      <c r="E13" s="9">
        <v>14</v>
      </c>
      <c r="F13" s="9">
        <v>12</v>
      </c>
      <c r="G13" s="9">
        <v>11</v>
      </c>
      <c r="H13" s="9">
        <v>4</v>
      </c>
      <c r="I13" s="9">
        <v>4</v>
      </c>
      <c r="J13" s="2">
        <f t="shared" si="0"/>
        <v>44</v>
      </c>
      <c r="K13" s="2">
        <f t="shared" si="1"/>
        <v>42</v>
      </c>
    </row>
    <row r="14" spans="1:11" ht="12.75">
      <c r="A14" s="2" t="s">
        <v>34</v>
      </c>
      <c r="B14" s="9">
        <v>6</v>
      </c>
      <c r="C14" s="9">
        <v>3</v>
      </c>
      <c r="D14" s="9">
        <v>16</v>
      </c>
      <c r="E14" s="9">
        <v>7</v>
      </c>
      <c r="F14" s="9">
        <v>5</v>
      </c>
      <c r="G14" s="9">
        <v>2</v>
      </c>
      <c r="H14" s="9">
        <v>4</v>
      </c>
      <c r="I14" s="9">
        <v>0</v>
      </c>
      <c r="J14" s="2">
        <f t="shared" si="0"/>
        <v>31</v>
      </c>
      <c r="K14" s="2">
        <f t="shared" si="1"/>
        <v>12</v>
      </c>
    </row>
    <row r="15" spans="1:11" ht="12.75">
      <c r="A15" s="2" t="s">
        <v>48</v>
      </c>
      <c r="B15" s="9">
        <v>11</v>
      </c>
      <c r="C15" s="9">
        <v>8</v>
      </c>
      <c r="D15" s="9">
        <v>10</v>
      </c>
      <c r="E15" s="9">
        <v>8</v>
      </c>
      <c r="F15" s="9">
        <v>7</v>
      </c>
      <c r="G15" s="9">
        <v>4</v>
      </c>
      <c r="H15" s="9">
        <v>3</v>
      </c>
      <c r="I15" s="9">
        <v>3</v>
      </c>
      <c r="J15" s="2">
        <f t="shared" si="0"/>
        <v>31</v>
      </c>
      <c r="K15" s="2">
        <f t="shared" si="1"/>
        <v>23</v>
      </c>
    </row>
    <row r="16" spans="1:11" ht="12.75">
      <c r="A16" s="2" t="s">
        <v>73</v>
      </c>
      <c r="B16" s="9">
        <v>2</v>
      </c>
      <c r="C16" s="9">
        <v>1</v>
      </c>
      <c r="D16" s="9">
        <v>10</v>
      </c>
      <c r="E16" s="9">
        <v>8</v>
      </c>
      <c r="F16" s="9">
        <v>3</v>
      </c>
      <c r="G16" s="9">
        <v>2</v>
      </c>
      <c r="H16" s="9">
        <v>4</v>
      </c>
      <c r="I16" s="9">
        <v>1</v>
      </c>
      <c r="J16" s="2">
        <f t="shared" si="0"/>
        <v>19</v>
      </c>
      <c r="K16" s="2">
        <f t="shared" si="1"/>
        <v>12</v>
      </c>
    </row>
    <row r="17" spans="1:11" ht="12.75">
      <c r="A17" s="2" t="s">
        <v>0</v>
      </c>
      <c r="B17" s="9">
        <v>4</v>
      </c>
      <c r="C17" s="9">
        <v>2</v>
      </c>
      <c r="D17" s="9">
        <v>12</v>
      </c>
      <c r="E17" s="9">
        <v>4</v>
      </c>
      <c r="F17" s="9">
        <v>1</v>
      </c>
      <c r="G17" s="9">
        <v>0</v>
      </c>
      <c r="H17" s="9">
        <v>2</v>
      </c>
      <c r="I17" s="9">
        <v>2</v>
      </c>
      <c r="J17" s="2">
        <f t="shared" si="0"/>
        <v>19</v>
      </c>
      <c r="K17" s="2">
        <f t="shared" si="1"/>
        <v>8</v>
      </c>
    </row>
    <row r="18" spans="1:11" ht="12.75">
      <c r="A18" s="2" t="s">
        <v>67</v>
      </c>
      <c r="B18" s="9">
        <v>3</v>
      </c>
      <c r="C18" s="9">
        <v>3</v>
      </c>
      <c r="D18" s="9">
        <v>3</v>
      </c>
      <c r="E18" s="9">
        <v>3</v>
      </c>
      <c r="F18" s="9">
        <v>8</v>
      </c>
      <c r="G18" s="9">
        <v>8</v>
      </c>
      <c r="H18" s="9">
        <v>3</v>
      </c>
      <c r="I18" s="9">
        <v>2</v>
      </c>
      <c r="J18" s="2">
        <f t="shared" si="0"/>
        <v>17</v>
      </c>
      <c r="K18" s="2">
        <f t="shared" si="1"/>
        <v>16</v>
      </c>
    </row>
    <row r="19" spans="1:11" ht="12.75">
      <c r="A19" s="2" t="s">
        <v>77</v>
      </c>
      <c r="B19" s="9">
        <v>1</v>
      </c>
      <c r="C19" s="9">
        <v>1</v>
      </c>
      <c r="D19" s="9">
        <v>5</v>
      </c>
      <c r="E19" s="9">
        <v>2</v>
      </c>
      <c r="F19" s="9">
        <v>9</v>
      </c>
      <c r="G19" s="9">
        <v>1</v>
      </c>
      <c r="H19" s="9">
        <v>2</v>
      </c>
      <c r="I19" s="9">
        <v>0</v>
      </c>
      <c r="J19" s="2">
        <f t="shared" si="0"/>
        <v>17</v>
      </c>
      <c r="K19" s="2">
        <f t="shared" si="1"/>
        <v>4</v>
      </c>
    </row>
    <row r="20" spans="1:11" ht="12.75">
      <c r="A20" s="2" t="s">
        <v>47</v>
      </c>
      <c r="B20" s="9">
        <v>2</v>
      </c>
      <c r="C20" s="9">
        <v>1</v>
      </c>
      <c r="D20" s="9">
        <v>6</v>
      </c>
      <c r="E20" s="9">
        <v>4</v>
      </c>
      <c r="F20" s="9">
        <v>4</v>
      </c>
      <c r="G20" s="9">
        <v>2</v>
      </c>
      <c r="H20" s="9">
        <v>1</v>
      </c>
      <c r="I20" s="9">
        <v>1</v>
      </c>
      <c r="J20" s="2">
        <f t="shared" si="0"/>
        <v>13</v>
      </c>
      <c r="K20" s="2">
        <f t="shared" si="1"/>
        <v>8</v>
      </c>
    </row>
    <row r="21" spans="1:11" ht="12.75">
      <c r="A21" s="2" t="s">
        <v>66</v>
      </c>
      <c r="B21" s="9">
        <v>2</v>
      </c>
      <c r="C21" s="9">
        <v>1</v>
      </c>
      <c r="D21" s="9">
        <v>2</v>
      </c>
      <c r="E21" s="9">
        <v>2</v>
      </c>
      <c r="F21" s="9">
        <v>4</v>
      </c>
      <c r="G21" s="9">
        <v>1</v>
      </c>
      <c r="H21" s="9">
        <v>4</v>
      </c>
      <c r="I21" s="9">
        <v>2</v>
      </c>
      <c r="J21" s="2">
        <f t="shared" si="0"/>
        <v>12</v>
      </c>
      <c r="K21" s="2">
        <f t="shared" si="1"/>
        <v>6</v>
      </c>
    </row>
    <row r="22" spans="1:11" ht="12.75">
      <c r="A22" s="2" t="s">
        <v>71</v>
      </c>
      <c r="B22" s="9">
        <v>4</v>
      </c>
      <c r="C22" s="9">
        <v>2</v>
      </c>
      <c r="D22" s="9">
        <v>5</v>
      </c>
      <c r="E22" s="9">
        <v>1</v>
      </c>
      <c r="F22" s="9">
        <v>3</v>
      </c>
      <c r="G22" s="9">
        <v>0</v>
      </c>
      <c r="H22" s="9">
        <v>0</v>
      </c>
      <c r="I22" s="9">
        <v>0</v>
      </c>
      <c r="J22" s="2">
        <f t="shared" si="0"/>
        <v>12</v>
      </c>
      <c r="K22" s="2">
        <f t="shared" si="1"/>
        <v>3</v>
      </c>
    </row>
    <row r="23" spans="1:11" ht="12.75">
      <c r="A23" s="2" t="s">
        <v>36</v>
      </c>
      <c r="B23" s="9">
        <v>2</v>
      </c>
      <c r="C23" s="9">
        <v>2</v>
      </c>
      <c r="D23" s="9">
        <v>4</v>
      </c>
      <c r="E23" s="9">
        <v>2</v>
      </c>
      <c r="F23" s="9">
        <v>4</v>
      </c>
      <c r="G23" s="9">
        <v>1</v>
      </c>
      <c r="H23" s="9">
        <v>1</v>
      </c>
      <c r="I23" s="9">
        <v>0</v>
      </c>
      <c r="J23" s="2">
        <f t="shared" si="0"/>
        <v>11</v>
      </c>
      <c r="K23" s="2">
        <f t="shared" si="1"/>
        <v>5</v>
      </c>
    </row>
    <row r="24" spans="1:11" ht="12.75">
      <c r="A24" s="2" t="s">
        <v>31</v>
      </c>
      <c r="B24" s="9">
        <v>3</v>
      </c>
      <c r="C24" s="9">
        <v>2</v>
      </c>
      <c r="D24" s="9">
        <v>3</v>
      </c>
      <c r="E24" s="9">
        <v>2</v>
      </c>
      <c r="F24" s="9">
        <v>2</v>
      </c>
      <c r="G24" s="9">
        <v>2</v>
      </c>
      <c r="H24" s="9">
        <v>1</v>
      </c>
      <c r="I24" s="9">
        <v>0</v>
      </c>
      <c r="J24" s="2">
        <f t="shared" si="0"/>
        <v>9</v>
      </c>
      <c r="K24" s="2">
        <f t="shared" si="1"/>
        <v>6</v>
      </c>
    </row>
    <row r="25" spans="1:11" ht="12.75">
      <c r="A25" s="2" t="s">
        <v>82</v>
      </c>
      <c r="B25" s="9">
        <v>1</v>
      </c>
      <c r="C25" s="9">
        <v>0</v>
      </c>
      <c r="D25" s="9">
        <v>4</v>
      </c>
      <c r="E25" s="9">
        <v>0</v>
      </c>
      <c r="F25" s="9">
        <v>2</v>
      </c>
      <c r="G25" s="9">
        <v>0</v>
      </c>
      <c r="H25" s="9">
        <v>2</v>
      </c>
      <c r="I25" s="9">
        <v>0</v>
      </c>
      <c r="J25" s="2">
        <f t="shared" si="0"/>
        <v>9</v>
      </c>
      <c r="K25" s="2">
        <f t="shared" si="1"/>
        <v>0</v>
      </c>
    </row>
    <row r="26" spans="1:11" ht="12.75">
      <c r="A26" s="2" t="s">
        <v>51</v>
      </c>
      <c r="B26" s="9">
        <v>1</v>
      </c>
      <c r="C26" s="9">
        <v>1</v>
      </c>
      <c r="D26" s="9">
        <v>6</v>
      </c>
      <c r="E26" s="9">
        <v>2</v>
      </c>
      <c r="F26" s="9">
        <v>1</v>
      </c>
      <c r="G26" s="9">
        <v>1</v>
      </c>
      <c r="H26" s="9">
        <v>0</v>
      </c>
      <c r="I26" s="9">
        <v>0</v>
      </c>
      <c r="J26" s="2">
        <f t="shared" si="0"/>
        <v>8</v>
      </c>
      <c r="K26" s="2">
        <f t="shared" si="1"/>
        <v>4</v>
      </c>
    </row>
    <row r="27" spans="1:11" ht="12.75">
      <c r="A27" s="2" t="s">
        <v>75</v>
      </c>
      <c r="B27" s="9">
        <v>3</v>
      </c>
      <c r="C27" s="9">
        <v>1</v>
      </c>
      <c r="D27" s="9">
        <v>4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2">
        <f t="shared" si="0"/>
        <v>8</v>
      </c>
      <c r="K27" s="2">
        <f t="shared" si="1"/>
        <v>1</v>
      </c>
    </row>
    <row r="28" spans="1:11" ht="12.75">
      <c r="A28" s="2" t="s">
        <v>63</v>
      </c>
      <c r="B28" s="9"/>
      <c r="C28" s="9"/>
      <c r="D28" s="9">
        <v>6</v>
      </c>
      <c r="E28" s="9">
        <v>2</v>
      </c>
      <c r="F28" s="9">
        <v>1</v>
      </c>
      <c r="G28" s="9">
        <v>0</v>
      </c>
      <c r="H28" s="9">
        <v>0</v>
      </c>
      <c r="I28" s="9">
        <v>0</v>
      </c>
      <c r="J28" s="2">
        <f t="shared" si="0"/>
        <v>7</v>
      </c>
      <c r="K28" s="2">
        <f t="shared" si="1"/>
        <v>2</v>
      </c>
    </row>
    <row r="29" spans="1:11" ht="12.75">
      <c r="A29" s="2" t="s">
        <v>89</v>
      </c>
      <c r="B29" s="9">
        <v>1</v>
      </c>
      <c r="C29" s="9">
        <v>1</v>
      </c>
      <c r="D29" s="9">
        <v>1</v>
      </c>
      <c r="E29" s="9">
        <v>0</v>
      </c>
      <c r="F29" s="9">
        <v>5</v>
      </c>
      <c r="G29" s="9">
        <v>1</v>
      </c>
      <c r="H29" s="9">
        <v>0</v>
      </c>
      <c r="I29" s="9">
        <v>0</v>
      </c>
      <c r="J29" s="2">
        <f t="shared" si="0"/>
        <v>7</v>
      </c>
      <c r="K29" s="2">
        <f t="shared" si="1"/>
        <v>2</v>
      </c>
    </row>
    <row r="30" spans="1:11" ht="12.75">
      <c r="A30" s="2" t="s">
        <v>28</v>
      </c>
      <c r="B30" s="9">
        <v>3</v>
      </c>
      <c r="C30" s="9">
        <v>3</v>
      </c>
      <c r="D30" s="9">
        <v>2</v>
      </c>
      <c r="E30" s="9">
        <v>2</v>
      </c>
      <c r="F30" s="9">
        <v>0</v>
      </c>
      <c r="G30" s="9">
        <v>0</v>
      </c>
      <c r="H30" s="9">
        <v>1</v>
      </c>
      <c r="I30" s="9">
        <v>1</v>
      </c>
      <c r="J30" s="2">
        <f t="shared" si="0"/>
        <v>6</v>
      </c>
      <c r="K30" s="2">
        <f t="shared" si="1"/>
        <v>6</v>
      </c>
    </row>
    <row r="31" spans="1:11" ht="12.75">
      <c r="A31" s="2" t="s">
        <v>35</v>
      </c>
      <c r="B31" s="9">
        <v>2</v>
      </c>
      <c r="C31" s="9">
        <v>1</v>
      </c>
      <c r="D31" s="9">
        <v>1</v>
      </c>
      <c r="E31" s="9">
        <v>0</v>
      </c>
      <c r="F31" s="9">
        <v>2</v>
      </c>
      <c r="G31" s="9">
        <v>0</v>
      </c>
      <c r="H31" s="9">
        <v>1</v>
      </c>
      <c r="I31" s="9">
        <v>1</v>
      </c>
      <c r="J31" s="2">
        <f t="shared" si="0"/>
        <v>6</v>
      </c>
      <c r="K31" s="2">
        <f t="shared" si="1"/>
        <v>2</v>
      </c>
    </row>
    <row r="32" spans="1:11" ht="12.75">
      <c r="A32" s="2" t="s">
        <v>79</v>
      </c>
      <c r="B32" s="9">
        <v>2</v>
      </c>
      <c r="C32" s="9">
        <v>0</v>
      </c>
      <c r="D32" s="9">
        <v>3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2">
        <f t="shared" si="0"/>
        <v>6</v>
      </c>
      <c r="K32" s="2">
        <f t="shared" si="1"/>
        <v>0</v>
      </c>
    </row>
    <row r="33" spans="1:11" ht="12.75">
      <c r="A33" s="2" t="s">
        <v>80</v>
      </c>
      <c r="B33" s="9">
        <v>2</v>
      </c>
      <c r="C33" s="9">
        <v>2</v>
      </c>
      <c r="D33" s="9">
        <v>2</v>
      </c>
      <c r="E33" s="9">
        <v>2</v>
      </c>
      <c r="F33" s="9">
        <v>2</v>
      </c>
      <c r="G33" s="9">
        <v>2</v>
      </c>
      <c r="H33" s="9">
        <v>0</v>
      </c>
      <c r="I33" s="9">
        <v>0</v>
      </c>
      <c r="J33" s="2">
        <f t="shared" si="0"/>
        <v>6</v>
      </c>
      <c r="K33" s="2">
        <f t="shared" si="1"/>
        <v>6</v>
      </c>
    </row>
    <row r="34" spans="1:11" ht="12.75">
      <c r="A34" s="2" t="s">
        <v>85</v>
      </c>
      <c r="B34" s="9">
        <v>3</v>
      </c>
      <c r="C34" s="9">
        <v>0</v>
      </c>
      <c r="D34" s="9">
        <v>1</v>
      </c>
      <c r="E34" s="9">
        <v>1</v>
      </c>
      <c r="F34" s="9">
        <v>0</v>
      </c>
      <c r="G34" s="9">
        <v>0</v>
      </c>
      <c r="H34" s="9">
        <v>2</v>
      </c>
      <c r="I34" s="9">
        <v>1</v>
      </c>
      <c r="J34" s="2">
        <f t="shared" si="0"/>
        <v>6</v>
      </c>
      <c r="K34" s="2">
        <f t="shared" si="1"/>
        <v>2</v>
      </c>
    </row>
    <row r="35" spans="1:11" ht="12.75">
      <c r="A35" s="2" t="s">
        <v>12</v>
      </c>
      <c r="B35" s="9">
        <v>2</v>
      </c>
      <c r="C35" s="9">
        <v>0</v>
      </c>
      <c r="D35" s="9">
        <v>2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2">
        <f t="shared" si="0"/>
        <v>5</v>
      </c>
      <c r="K35" s="2">
        <f t="shared" si="1"/>
        <v>0</v>
      </c>
    </row>
    <row r="36" spans="1:11" ht="12.75">
      <c r="A36" s="2" t="s">
        <v>52</v>
      </c>
      <c r="B36" s="9">
        <v>2</v>
      </c>
      <c r="C36" s="9">
        <v>1</v>
      </c>
      <c r="D36" s="9">
        <v>2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2">
        <f t="shared" si="0"/>
        <v>5</v>
      </c>
      <c r="K36" s="2">
        <f t="shared" si="1"/>
        <v>1</v>
      </c>
    </row>
    <row r="37" spans="1:11" ht="12.75">
      <c r="A37" s="2" t="s">
        <v>54</v>
      </c>
      <c r="B37" s="9">
        <v>1</v>
      </c>
      <c r="C37" s="9">
        <v>1</v>
      </c>
      <c r="D37" s="9">
        <v>2</v>
      </c>
      <c r="E37" s="9">
        <v>2</v>
      </c>
      <c r="F37" s="9">
        <v>1</v>
      </c>
      <c r="G37" s="9">
        <v>1</v>
      </c>
      <c r="H37" s="9">
        <v>1</v>
      </c>
      <c r="I37" s="9">
        <v>0</v>
      </c>
      <c r="J37" s="2">
        <f t="shared" si="0"/>
        <v>5</v>
      </c>
      <c r="K37" s="2">
        <f t="shared" si="1"/>
        <v>4</v>
      </c>
    </row>
    <row r="38" spans="1:11" ht="12.75">
      <c r="A38" s="2" t="s">
        <v>57</v>
      </c>
      <c r="B38" s="9"/>
      <c r="C38" s="9"/>
      <c r="D38" s="9">
        <v>1</v>
      </c>
      <c r="E38" s="9">
        <v>1</v>
      </c>
      <c r="F38" s="9">
        <v>3</v>
      </c>
      <c r="G38" s="9">
        <v>3</v>
      </c>
      <c r="H38" s="9">
        <v>1</v>
      </c>
      <c r="I38" s="9">
        <v>0</v>
      </c>
      <c r="J38" s="2">
        <f t="shared" si="0"/>
        <v>5</v>
      </c>
      <c r="K38" s="2">
        <f t="shared" si="1"/>
        <v>4</v>
      </c>
    </row>
    <row r="39" spans="1:11" ht="12.75">
      <c r="A39" s="2" t="s">
        <v>78</v>
      </c>
      <c r="B39" s="9"/>
      <c r="C39" s="9"/>
      <c r="D39" s="9">
        <v>3</v>
      </c>
      <c r="E39" s="9">
        <v>3</v>
      </c>
      <c r="F39" s="9">
        <v>1</v>
      </c>
      <c r="G39" s="9">
        <v>1</v>
      </c>
      <c r="H39" s="9">
        <v>1</v>
      </c>
      <c r="I39" s="9">
        <v>1</v>
      </c>
      <c r="J39" s="2">
        <f t="shared" si="0"/>
        <v>5</v>
      </c>
      <c r="K39" s="2">
        <f t="shared" si="1"/>
        <v>5</v>
      </c>
    </row>
    <row r="40" spans="1:11" ht="12.75">
      <c r="A40" s="2" t="s">
        <v>42</v>
      </c>
      <c r="B40" s="9">
        <v>1</v>
      </c>
      <c r="C40" s="9">
        <v>1</v>
      </c>
      <c r="D40" s="9">
        <v>1</v>
      </c>
      <c r="E40" s="9">
        <v>0</v>
      </c>
      <c r="F40" s="9">
        <v>1</v>
      </c>
      <c r="G40" s="9">
        <v>0</v>
      </c>
      <c r="H40" s="9">
        <v>1</v>
      </c>
      <c r="I40" s="9">
        <v>0</v>
      </c>
      <c r="J40" s="2">
        <f t="shared" si="0"/>
        <v>4</v>
      </c>
      <c r="K40" s="2">
        <f t="shared" si="1"/>
        <v>1</v>
      </c>
    </row>
    <row r="41" spans="1:11" ht="12.75">
      <c r="A41" s="2" t="s">
        <v>81</v>
      </c>
      <c r="B41" s="9"/>
      <c r="C41" s="9"/>
      <c r="D41" s="9">
        <v>3</v>
      </c>
      <c r="E41" s="9">
        <v>2</v>
      </c>
      <c r="F41" s="9">
        <v>0</v>
      </c>
      <c r="G41" s="9">
        <v>0</v>
      </c>
      <c r="H41" s="9">
        <v>1</v>
      </c>
      <c r="I41" s="9">
        <v>0</v>
      </c>
      <c r="J41" s="2">
        <f t="shared" si="0"/>
        <v>4</v>
      </c>
      <c r="K41" s="2">
        <f t="shared" si="1"/>
        <v>2</v>
      </c>
    </row>
    <row r="42" spans="1:11" ht="12.75">
      <c r="A42" s="2" t="s">
        <v>87</v>
      </c>
      <c r="B42" s="9"/>
      <c r="C42" s="9"/>
      <c r="D42" s="9">
        <v>2</v>
      </c>
      <c r="E42" s="9">
        <v>1</v>
      </c>
      <c r="F42" s="9">
        <v>2</v>
      </c>
      <c r="G42" s="9">
        <v>2</v>
      </c>
      <c r="H42" s="9">
        <v>0</v>
      </c>
      <c r="I42" s="9">
        <v>0</v>
      </c>
      <c r="J42" s="2">
        <f t="shared" si="0"/>
        <v>4</v>
      </c>
      <c r="K42" s="2">
        <f t="shared" si="1"/>
        <v>3</v>
      </c>
    </row>
    <row r="43" spans="1:11" ht="12.75">
      <c r="A43" s="2" t="s">
        <v>29</v>
      </c>
      <c r="B43" s="9">
        <v>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2">
        <f t="shared" si="0"/>
        <v>3</v>
      </c>
      <c r="K43" s="2">
        <f t="shared" si="1"/>
        <v>0</v>
      </c>
    </row>
    <row r="44" spans="1:11" ht="12.75">
      <c r="A44" s="2" t="s">
        <v>30</v>
      </c>
      <c r="B44" s="9"/>
      <c r="C44" s="9"/>
      <c r="D44" s="9"/>
      <c r="E44" s="9"/>
      <c r="F44" s="9">
        <v>2</v>
      </c>
      <c r="G44" s="9">
        <v>0</v>
      </c>
      <c r="H44" s="9">
        <v>1</v>
      </c>
      <c r="I44" s="9">
        <v>1</v>
      </c>
      <c r="J44" s="2">
        <f t="shared" si="0"/>
        <v>3</v>
      </c>
      <c r="K44" s="2">
        <f t="shared" si="1"/>
        <v>1</v>
      </c>
    </row>
    <row r="45" spans="1:11" ht="12.75">
      <c r="A45" s="2" t="s">
        <v>33</v>
      </c>
      <c r="B45" s="9"/>
      <c r="C45" s="9"/>
      <c r="D45" s="9">
        <v>2</v>
      </c>
      <c r="E45" s="9">
        <v>2</v>
      </c>
      <c r="F45" s="9">
        <v>1</v>
      </c>
      <c r="G45" s="9">
        <v>1</v>
      </c>
      <c r="H45" s="9">
        <v>0</v>
      </c>
      <c r="I45" s="9">
        <v>0</v>
      </c>
      <c r="J45" s="2">
        <f t="shared" si="0"/>
        <v>3</v>
      </c>
      <c r="K45" s="2">
        <f t="shared" si="1"/>
        <v>3</v>
      </c>
    </row>
    <row r="46" spans="1:11" ht="12.75">
      <c r="A46" s="2" t="s">
        <v>53</v>
      </c>
      <c r="B46" s="9">
        <v>1</v>
      </c>
      <c r="C46" s="9">
        <v>1</v>
      </c>
      <c r="D46" s="9">
        <v>0</v>
      </c>
      <c r="E46" s="9">
        <v>0</v>
      </c>
      <c r="F46" s="9">
        <v>1</v>
      </c>
      <c r="G46" s="9">
        <v>0</v>
      </c>
      <c r="H46" s="9">
        <v>1</v>
      </c>
      <c r="I46" s="9">
        <v>0</v>
      </c>
      <c r="J46" s="2">
        <f t="shared" si="0"/>
        <v>3</v>
      </c>
      <c r="K46" s="2">
        <f t="shared" si="1"/>
        <v>1</v>
      </c>
    </row>
    <row r="47" spans="1:11" ht="12.75">
      <c r="A47" s="2" t="s">
        <v>56</v>
      </c>
      <c r="B47" s="9"/>
      <c r="C47" s="9"/>
      <c r="D47" s="9">
        <v>1</v>
      </c>
      <c r="E47" s="9">
        <v>1</v>
      </c>
      <c r="F47" s="9">
        <v>2</v>
      </c>
      <c r="G47" s="9">
        <v>0</v>
      </c>
      <c r="H47" s="9">
        <v>0</v>
      </c>
      <c r="I47" s="9">
        <v>0</v>
      </c>
      <c r="J47" s="2">
        <f t="shared" si="0"/>
        <v>3</v>
      </c>
      <c r="K47" s="2">
        <f t="shared" si="1"/>
        <v>1</v>
      </c>
    </row>
    <row r="48" spans="1:11" ht="12.75">
      <c r="A48" s="2" t="s">
        <v>70</v>
      </c>
      <c r="B48" s="9"/>
      <c r="C48" s="9"/>
      <c r="D48" s="9">
        <v>2</v>
      </c>
      <c r="E48" s="9">
        <v>1</v>
      </c>
      <c r="F48" s="9">
        <v>1</v>
      </c>
      <c r="G48" s="9">
        <v>1</v>
      </c>
      <c r="H48" s="9">
        <v>0</v>
      </c>
      <c r="I48" s="9">
        <v>0</v>
      </c>
      <c r="J48" s="2">
        <f t="shared" si="0"/>
        <v>3</v>
      </c>
      <c r="K48" s="2">
        <f t="shared" si="1"/>
        <v>2</v>
      </c>
    </row>
    <row r="49" spans="1:11" ht="12.75">
      <c r="A49" s="2" t="s">
        <v>88</v>
      </c>
      <c r="B49" s="9"/>
      <c r="C49" s="9"/>
      <c r="D49" s="9">
        <v>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2">
        <f t="shared" si="0"/>
        <v>3</v>
      </c>
      <c r="K49" s="2">
        <f t="shared" si="1"/>
        <v>0</v>
      </c>
    </row>
    <row r="50" spans="1:11" ht="12.75">
      <c r="A50" s="2" t="s">
        <v>44</v>
      </c>
      <c r="B50" s="9">
        <v>1</v>
      </c>
      <c r="C50" s="9">
        <v>0</v>
      </c>
      <c r="D50" s="9">
        <v>1</v>
      </c>
      <c r="E50" s="9">
        <v>0</v>
      </c>
      <c r="F50" s="9">
        <v>1</v>
      </c>
      <c r="G50" s="9">
        <v>0</v>
      </c>
      <c r="H50" s="9">
        <v>0</v>
      </c>
      <c r="I50" s="9">
        <v>0</v>
      </c>
      <c r="J50" s="2">
        <f t="shared" si="0"/>
        <v>3</v>
      </c>
      <c r="K50" s="2">
        <f t="shared" si="1"/>
        <v>0</v>
      </c>
    </row>
    <row r="51" spans="1:11" ht="12.75">
      <c r="A51" s="2" t="s">
        <v>45</v>
      </c>
      <c r="B51" s="9"/>
      <c r="C51" s="9"/>
      <c r="D51" s="9">
        <v>1</v>
      </c>
      <c r="E51" s="9"/>
      <c r="F51" s="9">
        <v>1</v>
      </c>
      <c r="G51" s="9"/>
      <c r="H51" s="9"/>
      <c r="I51" s="9"/>
      <c r="J51" s="2">
        <f t="shared" si="0"/>
        <v>2</v>
      </c>
      <c r="K51" s="2">
        <f t="shared" si="1"/>
        <v>0</v>
      </c>
    </row>
    <row r="52" spans="1:11" ht="12.75">
      <c r="A52" s="2" t="s">
        <v>46</v>
      </c>
      <c r="B52" s="9">
        <v>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2</v>
      </c>
      <c r="I52" s="9">
        <v>0</v>
      </c>
      <c r="J52" s="2">
        <f t="shared" si="0"/>
        <v>3</v>
      </c>
      <c r="K52" s="2">
        <f t="shared" si="1"/>
        <v>0</v>
      </c>
    </row>
    <row r="53" spans="1:11" ht="12.75">
      <c r="A53" s="2" t="s">
        <v>58</v>
      </c>
      <c r="B53" s="9"/>
      <c r="C53" s="9"/>
      <c r="D53" s="9"/>
      <c r="E53" s="9"/>
      <c r="F53" s="9">
        <v>2</v>
      </c>
      <c r="G53" s="9"/>
      <c r="H53" s="9"/>
      <c r="I53" s="9"/>
      <c r="J53" s="2">
        <f t="shared" si="0"/>
        <v>2</v>
      </c>
      <c r="K53" s="2">
        <f t="shared" si="1"/>
        <v>0</v>
      </c>
    </row>
    <row r="54" spans="1:11" ht="12.75">
      <c r="A54" s="2" t="s">
        <v>62</v>
      </c>
      <c r="B54" s="9">
        <v>1</v>
      </c>
      <c r="C54" s="9">
        <v>0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2">
        <f t="shared" si="0"/>
        <v>2</v>
      </c>
      <c r="K54" s="2">
        <f t="shared" si="1"/>
        <v>0</v>
      </c>
    </row>
    <row r="55" spans="1:11" ht="12.75">
      <c r="A55" s="2" t="s">
        <v>16</v>
      </c>
      <c r="B55" s="9"/>
      <c r="C55" s="9"/>
      <c r="D55" s="9">
        <v>2</v>
      </c>
      <c r="E55" s="9">
        <v>1</v>
      </c>
      <c r="F55" s="9"/>
      <c r="G55" s="9"/>
      <c r="H55" s="9"/>
      <c r="I55" s="9"/>
      <c r="J55" s="2">
        <f t="shared" si="0"/>
        <v>2</v>
      </c>
      <c r="K55" s="2">
        <f t="shared" si="1"/>
        <v>1</v>
      </c>
    </row>
    <row r="56" spans="1:11" ht="12.75">
      <c r="A56" s="2" t="s">
        <v>76</v>
      </c>
      <c r="B56" s="9">
        <v>1</v>
      </c>
      <c r="C56" s="9">
        <v>1</v>
      </c>
      <c r="D56" s="9">
        <v>1</v>
      </c>
      <c r="E56" s="9"/>
      <c r="F56" s="9"/>
      <c r="G56" s="9"/>
      <c r="H56" s="9"/>
      <c r="I56" s="9"/>
      <c r="J56" s="2">
        <f t="shared" si="0"/>
        <v>2</v>
      </c>
      <c r="K56" s="2">
        <f t="shared" si="1"/>
        <v>1</v>
      </c>
    </row>
    <row r="57" spans="1:11" ht="12.75">
      <c r="A57" s="2" t="s">
        <v>84</v>
      </c>
      <c r="B57" s="9"/>
      <c r="C57" s="9"/>
      <c r="D57" s="9">
        <v>1</v>
      </c>
      <c r="E57" s="9">
        <v>0</v>
      </c>
      <c r="F57" s="9">
        <v>0</v>
      </c>
      <c r="G57" s="9">
        <v>0</v>
      </c>
      <c r="H57" s="9">
        <v>1</v>
      </c>
      <c r="I57" s="9">
        <v>1</v>
      </c>
      <c r="J57" s="2">
        <f t="shared" si="0"/>
        <v>2</v>
      </c>
      <c r="K57" s="2">
        <f t="shared" si="1"/>
        <v>1</v>
      </c>
    </row>
    <row r="58" spans="1:11" ht="12.75">
      <c r="A58" s="2" t="s">
        <v>24</v>
      </c>
      <c r="B58" s="9">
        <v>1</v>
      </c>
      <c r="C58" s="9"/>
      <c r="D58" s="9">
        <v>1</v>
      </c>
      <c r="E58" s="9"/>
      <c r="F58" s="9"/>
      <c r="G58" s="9"/>
      <c r="H58" s="9"/>
      <c r="I58" s="9"/>
      <c r="J58" s="2">
        <f t="shared" si="0"/>
        <v>2</v>
      </c>
      <c r="K58" s="2">
        <f t="shared" si="1"/>
        <v>0</v>
      </c>
    </row>
    <row r="59" spans="1:11" ht="12.75">
      <c r="A59" s="2" t="s">
        <v>13</v>
      </c>
      <c r="B59" s="9"/>
      <c r="C59" s="9"/>
      <c r="D59" s="9"/>
      <c r="E59" s="9"/>
      <c r="F59" s="9">
        <v>1</v>
      </c>
      <c r="G59" s="9">
        <v>1</v>
      </c>
      <c r="H59" s="9"/>
      <c r="I59" s="9"/>
      <c r="J59" s="2">
        <f t="shared" si="0"/>
        <v>1</v>
      </c>
      <c r="K59" s="2">
        <f t="shared" si="1"/>
        <v>1</v>
      </c>
    </row>
    <row r="60" spans="1:11" ht="12.75">
      <c r="A60" s="2" t="s">
        <v>32</v>
      </c>
      <c r="B60" s="9">
        <v>1</v>
      </c>
      <c r="C60" s="9">
        <v>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2">
        <f t="shared" si="0"/>
        <v>1</v>
      </c>
      <c r="K60" s="2">
        <f t="shared" si="1"/>
        <v>1</v>
      </c>
    </row>
    <row r="61" spans="1:11" ht="12.75">
      <c r="A61" s="2" t="s">
        <v>17</v>
      </c>
      <c r="B61" s="9"/>
      <c r="C61" s="9"/>
      <c r="D61" s="9">
        <v>1</v>
      </c>
      <c r="E61" s="9">
        <v>1</v>
      </c>
      <c r="F61" s="9"/>
      <c r="G61" s="9"/>
      <c r="H61" s="9"/>
      <c r="I61" s="9"/>
      <c r="J61" s="2">
        <f t="shared" si="0"/>
        <v>1</v>
      </c>
      <c r="K61" s="2">
        <f t="shared" si="1"/>
        <v>1</v>
      </c>
    </row>
    <row r="62" spans="1:11" ht="12.75">
      <c r="A62" s="2" t="s">
        <v>37</v>
      </c>
      <c r="B62" s="9">
        <v>1</v>
      </c>
      <c r="C62" s="9"/>
      <c r="D62" s="9"/>
      <c r="E62" s="9"/>
      <c r="F62" s="9"/>
      <c r="G62" s="9"/>
      <c r="H62" s="9"/>
      <c r="I62" s="9"/>
      <c r="J62" s="2">
        <f t="shared" si="0"/>
        <v>1</v>
      </c>
      <c r="K62" s="2">
        <f t="shared" si="1"/>
        <v>0</v>
      </c>
    </row>
    <row r="63" spans="1:11" ht="12.75">
      <c r="A63" s="2" t="s">
        <v>15</v>
      </c>
      <c r="B63" s="9"/>
      <c r="C63" s="9"/>
      <c r="D63" s="9"/>
      <c r="E63" s="9"/>
      <c r="F63" s="9">
        <v>1</v>
      </c>
      <c r="G63" s="9"/>
      <c r="H63" s="9"/>
      <c r="I63" s="9"/>
      <c r="J63" s="2">
        <f t="shared" si="0"/>
        <v>1</v>
      </c>
      <c r="K63" s="2">
        <f t="shared" si="1"/>
        <v>0</v>
      </c>
    </row>
    <row r="64" spans="1:11" ht="12.75">
      <c r="A64" s="2" t="s">
        <v>39</v>
      </c>
      <c r="B64" s="9"/>
      <c r="C64" s="9"/>
      <c r="D64" s="9"/>
      <c r="E64" s="9"/>
      <c r="F64" s="9"/>
      <c r="G64" s="9"/>
      <c r="H64" s="9">
        <v>1</v>
      </c>
      <c r="I64" s="9"/>
      <c r="J64" s="2">
        <f t="shared" si="0"/>
        <v>1</v>
      </c>
      <c r="K64" s="2">
        <f t="shared" si="1"/>
        <v>0</v>
      </c>
    </row>
    <row r="65" spans="1:11" ht="12.75">
      <c r="A65" s="2" t="s">
        <v>18</v>
      </c>
      <c r="B65" s="9"/>
      <c r="C65" s="9"/>
      <c r="D65" s="9">
        <v>1</v>
      </c>
      <c r="E65" s="9">
        <v>1</v>
      </c>
      <c r="F65" s="9"/>
      <c r="G65" s="9"/>
      <c r="H65" s="9"/>
      <c r="I65" s="9"/>
      <c r="J65" s="2">
        <f t="shared" si="0"/>
        <v>1</v>
      </c>
      <c r="K65" s="2">
        <f t="shared" si="1"/>
        <v>1</v>
      </c>
    </row>
    <row r="66" spans="1:11" ht="12.75">
      <c r="A66" s="2" t="s">
        <v>43</v>
      </c>
      <c r="B66" s="9">
        <v>1</v>
      </c>
      <c r="C66" s="9">
        <v>1</v>
      </c>
      <c r="D66" s="9"/>
      <c r="E66" s="9"/>
      <c r="F66" s="9"/>
      <c r="G66" s="9"/>
      <c r="H66" s="9"/>
      <c r="I66" s="9"/>
      <c r="J66" s="2">
        <f t="shared" si="0"/>
        <v>1</v>
      </c>
      <c r="K66" s="2">
        <f t="shared" si="1"/>
        <v>1</v>
      </c>
    </row>
    <row r="67" spans="1:11" ht="12.75">
      <c r="A67" s="2" t="s">
        <v>50</v>
      </c>
      <c r="B67" s="9"/>
      <c r="C67" s="9"/>
      <c r="D67" s="9"/>
      <c r="E67" s="9"/>
      <c r="F67" s="9">
        <v>1</v>
      </c>
      <c r="G67" s="9"/>
      <c r="H67" s="9"/>
      <c r="I67" s="9"/>
      <c r="J67" s="2">
        <f t="shared" si="0"/>
        <v>1</v>
      </c>
      <c r="K67" s="2">
        <f t="shared" si="1"/>
        <v>0</v>
      </c>
    </row>
    <row r="68" spans="1:11" ht="12.75">
      <c r="A68" s="2" t="s">
        <v>59</v>
      </c>
      <c r="B68" s="9"/>
      <c r="C68" s="9"/>
      <c r="D68" s="9">
        <v>1</v>
      </c>
      <c r="E68" s="9"/>
      <c r="F68" s="9"/>
      <c r="G68" s="9"/>
      <c r="H68" s="9"/>
      <c r="I68" s="9"/>
      <c r="J68" s="2">
        <f t="shared" si="0"/>
        <v>1</v>
      </c>
      <c r="K68" s="2">
        <f t="shared" si="1"/>
        <v>0</v>
      </c>
    </row>
    <row r="69" spans="1:11" ht="12.75">
      <c r="A69" s="2" t="s">
        <v>61</v>
      </c>
      <c r="B69" s="9">
        <v>1</v>
      </c>
      <c r="C69" s="9"/>
      <c r="D69" s="9"/>
      <c r="E69" s="9"/>
      <c r="F69" s="9"/>
      <c r="G69" s="9"/>
      <c r="H69" s="9"/>
      <c r="I69" s="9"/>
      <c r="J69" s="2">
        <f aca="true" t="shared" si="2" ref="J69:J79">B69+D69+F69+H69</f>
        <v>1</v>
      </c>
      <c r="K69" s="2">
        <f aca="true" t="shared" si="3" ref="K69:K79">C69+E69+G69+I69</f>
        <v>0</v>
      </c>
    </row>
    <row r="70" spans="1:11" ht="12.75">
      <c r="A70" s="2" t="s">
        <v>23</v>
      </c>
      <c r="B70" s="9"/>
      <c r="C70" s="9"/>
      <c r="D70" s="9">
        <v>1</v>
      </c>
      <c r="E70" s="9"/>
      <c r="F70" s="9"/>
      <c r="G70" s="9"/>
      <c r="H70" s="9"/>
      <c r="I70" s="9"/>
      <c r="J70" s="2">
        <f t="shared" si="2"/>
        <v>1</v>
      </c>
      <c r="K70" s="2">
        <f t="shared" si="3"/>
        <v>0</v>
      </c>
    </row>
    <row r="71" spans="1:11" ht="12.75">
      <c r="A71" s="2" t="s">
        <v>4</v>
      </c>
      <c r="B71" s="9"/>
      <c r="C71" s="9"/>
      <c r="D71" s="9">
        <v>1</v>
      </c>
      <c r="E71" s="9">
        <v>1</v>
      </c>
      <c r="F71" s="9"/>
      <c r="G71" s="9"/>
      <c r="H71" s="9"/>
      <c r="I71" s="9"/>
      <c r="J71" s="2">
        <f t="shared" si="2"/>
        <v>1</v>
      </c>
      <c r="K71" s="2">
        <f t="shared" si="3"/>
        <v>1</v>
      </c>
    </row>
    <row r="72" spans="1:11" ht="12.75">
      <c r="A72" s="2" t="s">
        <v>65</v>
      </c>
      <c r="B72" s="9"/>
      <c r="C72" s="9"/>
      <c r="D72" s="9"/>
      <c r="E72" s="9"/>
      <c r="F72" s="9">
        <v>1</v>
      </c>
      <c r="G72" s="9"/>
      <c r="H72" s="9"/>
      <c r="I72" s="9"/>
      <c r="J72" s="2">
        <f t="shared" si="2"/>
        <v>1</v>
      </c>
      <c r="K72" s="2">
        <f t="shared" si="3"/>
        <v>0</v>
      </c>
    </row>
    <row r="73" spans="1:11" ht="12.75">
      <c r="A73" s="2" t="s">
        <v>68</v>
      </c>
      <c r="B73" s="9"/>
      <c r="C73" s="9"/>
      <c r="D73" s="9"/>
      <c r="E73" s="9"/>
      <c r="F73" s="9">
        <v>1</v>
      </c>
      <c r="G73" s="9">
        <v>1</v>
      </c>
      <c r="H73" s="9"/>
      <c r="I73" s="9"/>
      <c r="J73" s="2">
        <f t="shared" si="2"/>
        <v>1</v>
      </c>
      <c r="K73" s="2">
        <f t="shared" si="3"/>
        <v>1</v>
      </c>
    </row>
    <row r="74" spans="1:11" ht="12.75">
      <c r="A74" s="2" t="s">
        <v>69</v>
      </c>
      <c r="B74" s="9"/>
      <c r="C74" s="9"/>
      <c r="D74" s="9">
        <v>1</v>
      </c>
      <c r="E74" s="9"/>
      <c r="F74" s="9"/>
      <c r="G74" s="9"/>
      <c r="H74" s="9"/>
      <c r="I74" s="9"/>
      <c r="J74" s="2">
        <f t="shared" si="2"/>
        <v>1</v>
      </c>
      <c r="K74" s="2">
        <f t="shared" si="3"/>
        <v>0</v>
      </c>
    </row>
    <row r="75" spans="1:11" ht="12.75">
      <c r="A75" s="2" t="s">
        <v>14</v>
      </c>
      <c r="B75" s="9"/>
      <c r="C75" s="9"/>
      <c r="D75" s="9">
        <v>1</v>
      </c>
      <c r="E75" s="9"/>
      <c r="F75" s="9"/>
      <c r="G75" s="9"/>
      <c r="H75" s="9"/>
      <c r="I75" s="9"/>
      <c r="J75" s="2">
        <f t="shared" si="2"/>
        <v>1</v>
      </c>
      <c r="K75" s="2">
        <f t="shared" si="3"/>
        <v>0</v>
      </c>
    </row>
    <row r="76" spans="1:11" ht="12.75">
      <c r="A76" s="2" t="s">
        <v>11</v>
      </c>
      <c r="B76" s="9"/>
      <c r="C76" s="9"/>
      <c r="D76" s="9"/>
      <c r="E76" s="9"/>
      <c r="F76" s="9">
        <v>1</v>
      </c>
      <c r="G76" s="9"/>
      <c r="H76" s="9"/>
      <c r="I76" s="9"/>
      <c r="J76" s="2">
        <f t="shared" si="2"/>
        <v>1</v>
      </c>
      <c r="K76" s="2">
        <f t="shared" si="3"/>
        <v>0</v>
      </c>
    </row>
    <row r="77" spans="1:11" ht="12.75">
      <c r="A77" s="2" t="s">
        <v>83</v>
      </c>
      <c r="B77" s="9"/>
      <c r="C77" s="9"/>
      <c r="D77" s="9">
        <v>1</v>
      </c>
      <c r="E77" s="9"/>
      <c r="F77" s="9"/>
      <c r="G77" s="9"/>
      <c r="H77" s="9"/>
      <c r="I77" s="9"/>
      <c r="J77" s="2">
        <f t="shared" si="2"/>
        <v>1</v>
      </c>
      <c r="K77" s="2">
        <f t="shared" si="3"/>
        <v>0</v>
      </c>
    </row>
    <row r="78" spans="1:11" ht="12.75">
      <c r="A78" s="2" t="s">
        <v>25</v>
      </c>
      <c r="B78" s="9">
        <v>1</v>
      </c>
      <c r="C78" s="9">
        <v>1</v>
      </c>
      <c r="D78" s="9"/>
      <c r="E78" s="9"/>
      <c r="F78" s="9"/>
      <c r="G78" s="9"/>
      <c r="H78" s="9"/>
      <c r="I78" s="9"/>
      <c r="J78" s="2">
        <f t="shared" si="2"/>
        <v>1</v>
      </c>
      <c r="K78" s="2">
        <f t="shared" si="3"/>
        <v>1</v>
      </c>
    </row>
    <row r="79" spans="1:11" ht="12.75">
      <c r="A79" s="2" t="s">
        <v>38</v>
      </c>
      <c r="B79" s="9">
        <v>1</v>
      </c>
      <c r="C79" s="9"/>
      <c r="D79" s="9"/>
      <c r="E79" s="9"/>
      <c r="F79" s="9"/>
      <c r="G79" s="9"/>
      <c r="H79" s="9"/>
      <c r="I79" s="9"/>
      <c r="J79" s="2">
        <f t="shared" si="2"/>
        <v>1</v>
      </c>
      <c r="K79" s="2">
        <f t="shared" si="3"/>
        <v>0</v>
      </c>
    </row>
    <row r="80" spans="1:11" ht="12.75">
      <c r="A80" s="3" t="s">
        <v>19</v>
      </c>
      <c r="B80" s="4">
        <f aca="true" t="shared" si="4" ref="B80:I80">SUM(B4:B79)</f>
        <v>468</v>
      </c>
      <c r="C80" s="4">
        <f t="shared" si="4"/>
        <v>389</v>
      </c>
      <c r="D80" s="4">
        <f t="shared" si="4"/>
        <v>949</v>
      </c>
      <c r="E80" s="4">
        <f t="shared" si="4"/>
        <v>674</v>
      </c>
      <c r="F80" s="4">
        <f t="shared" si="4"/>
        <v>600</v>
      </c>
      <c r="G80" s="4">
        <f t="shared" si="4"/>
        <v>398</v>
      </c>
      <c r="H80" s="4">
        <f t="shared" si="4"/>
        <v>249</v>
      </c>
      <c r="I80" s="4">
        <f t="shared" si="4"/>
        <v>117</v>
      </c>
      <c r="J80" s="4">
        <f>SUM(J4:J79)</f>
        <v>2266</v>
      </c>
      <c r="K80" s="4">
        <f>SUM(K4:K79)</f>
        <v>1578</v>
      </c>
    </row>
    <row r="81" ht="13.5" thickBot="1"/>
    <row r="82" spans="1:3" ht="13.5" thickBot="1">
      <c r="A82" s="10" t="s">
        <v>90</v>
      </c>
      <c r="B82" s="11"/>
      <c r="C82" s="12"/>
    </row>
    <row r="83" spans="1:3" ht="25.5" customHeight="1" thickBot="1">
      <c r="A83" s="1" t="s">
        <v>22</v>
      </c>
      <c r="B83" s="1" t="s">
        <v>20</v>
      </c>
      <c r="C83" s="1" t="s">
        <v>21</v>
      </c>
    </row>
    <row r="84" spans="1:3" ht="13.5" thickBot="1">
      <c r="A84" s="5">
        <f>J80</f>
        <v>2266</v>
      </c>
      <c r="B84" s="5">
        <f>K80</f>
        <v>1578</v>
      </c>
      <c r="C84" s="6">
        <f>A84-B84</f>
        <v>688</v>
      </c>
    </row>
    <row r="85" ht="12.75">
      <c r="E85" s="7"/>
    </row>
  </sheetData>
  <sheetProtection/>
  <mergeCells count="9">
    <mergeCell ref="A82:C82"/>
    <mergeCell ref="J2:J3"/>
    <mergeCell ref="K2:K3"/>
    <mergeCell ref="A1:K1"/>
    <mergeCell ref="F2:G2"/>
    <mergeCell ref="H2:I2"/>
    <mergeCell ref="A2:A3"/>
    <mergeCell ref="B2:C2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2021-08-25T11:31:43Z</dcterms:modified>
  <cp:category/>
  <cp:version/>
  <cp:contentType/>
  <cp:contentStatus/>
</cp:coreProperties>
</file>